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670" yWindow="30" windowWidth="11610" windowHeight="10470"/>
  </bookViews>
  <sheets>
    <sheet name="на комиссию (4кв)" sheetId="2" r:id="rId1"/>
  </sheets>
  <externalReferences>
    <externalReference r:id="rId2"/>
    <externalReference r:id="rId3"/>
  </externalReferences>
  <definedNames>
    <definedName name="_xlnm._FilterDatabase" localSheetId="0" hidden="1">'на комиссию (4кв)'!$J$8:$AN$257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'на комиссию (4кв)'!$A:$D,'на комиссию (4кв)'!$4:$7</definedName>
    <definedName name="_xlnm.Print_Area" localSheetId="0">'на комиссию (4кв)'!$A$4:$AN$259</definedName>
    <definedName name="ч" localSheetId="0">'[2]1D_Gorin'!#REF!</definedName>
    <definedName name="ч">'[2]1D_Gorin'!#REF!</definedName>
    <definedName name="ы" localSheetId="0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B212" i="2" l="1"/>
  <c r="B214" i="2" s="1"/>
  <c r="B216" i="2" s="1"/>
  <c r="B218" i="2" s="1"/>
  <c r="B220" i="2" s="1"/>
  <c r="B222" i="2" s="1"/>
  <c r="B224" i="2" s="1"/>
  <c r="B226" i="2" s="1"/>
  <c r="B228" i="2" s="1"/>
  <c r="B230" i="2" s="1"/>
  <c r="B232" i="2" s="1"/>
  <c r="B234" i="2" s="1"/>
  <c r="B236" i="2" s="1"/>
  <c r="B238" i="2" s="1"/>
  <c r="B240" i="2" s="1"/>
  <c r="B242" i="2" s="1"/>
  <c r="B244" i="2" s="1"/>
  <c r="B246" i="2" s="1"/>
  <c r="B10" i="2"/>
  <c r="B12" i="2" s="1"/>
  <c r="B14" i="2" s="1"/>
  <c r="B16" i="2" s="1"/>
  <c r="B18" i="2" s="1"/>
  <c r="B20" i="2" s="1"/>
  <c r="B22" i="2" s="1"/>
  <c r="B24" i="2" s="1"/>
  <c r="B26" i="2" s="1"/>
  <c r="B28" i="2" s="1"/>
  <c r="B30" i="2" s="1"/>
  <c r="B32" i="2" s="1"/>
  <c r="B34" i="2" s="1"/>
  <c r="B36" i="2" s="1"/>
  <c r="B38" i="2" s="1"/>
  <c r="B40" i="2" s="1"/>
  <c r="B42" i="2" s="1"/>
  <c r="B44" i="2" s="1"/>
  <c r="B46" i="2" s="1"/>
  <c r="B48" i="2" s="1"/>
  <c r="B50" i="2" s="1"/>
  <c r="B52" i="2" s="1"/>
  <c r="B54" i="2" s="1"/>
  <c r="B56" i="2" s="1"/>
  <c r="B58" i="2" s="1"/>
  <c r="B60" i="2" s="1"/>
  <c r="B62" i="2" s="1"/>
  <c r="B64" i="2" s="1"/>
  <c r="B66" i="2" s="1"/>
  <c r="B68" i="2" s="1"/>
  <c r="B70" i="2" s="1"/>
  <c r="B72" i="2" s="1"/>
  <c r="B74" i="2" s="1"/>
  <c r="B76" i="2" s="1"/>
  <c r="B78" i="2" s="1"/>
  <c r="B80" i="2" s="1"/>
  <c r="B82" i="2" s="1"/>
  <c r="B84" i="2" s="1"/>
  <c r="B86" i="2" s="1"/>
  <c r="B88" i="2" s="1"/>
  <c r="B90" i="2" s="1"/>
  <c r="B92" i="2" s="1"/>
  <c r="B94" i="2" s="1"/>
  <c r="B96" i="2" s="1"/>
  <c r="B98" i="2" s="1"/>
  <c r="B100" i="2" s="1"/>
  <c r="B102" i="2" s="1"/>
  <c r="B104" i="2" s="1"/>
  <c r="B106" i="2" s="1"/>
  <c r="B108" i="2" s="1"/>
  <c r="B110" i="2" s="1"/>
  <c r="B112" i="2" s="1"/>
  <c r="B114" i="2" s="1"/>
  <c r="B116" i="2" s="1"/>
  <c r="B118" i="2" s="1"/>
  <c r="B120" i="2" s="1"/>
  <c r="B122" i="2" s="1"/>
  <c r="B124" i="2" s="1"/>
  <c r="B126" i="2" s="1"/>
  <c r="B128" i="2" s="1"/>
  <c r="B132" i="2" s="1"/>
  <c r="B134" i="2" s="1"/>
  <c r="B136" i="2" s="1"/>
  <c r="B138" i="2" s="1"/>
  <c r="B140" i="2" s="1"/>
  <c r="B142" i="2" s="1"/>
  <c r="B144" i="2" s="1"/>
  <c r="B146" i="2" s="1"/>
  <c r="B148" i="2" s="1"/>
  <c r="B150" i="2" s="1"/>
  <c r="B152" i="2" s="1"/>
  <c r="B154" i="2" s="1"/>
  <c r="B156" i="2" s="1"/>
  <c r="B158" i="2" s="1"/>
  <c r="B160" i="2" s="1"/>
  <c r="B162" i="2" s="1"/>
  <c r="B164" i="2" s="1"/>
  <c r="B166" i="2" s="1"/>
  <c r="B170" i="2" s="1"/>
  <c r="B172" i="2" s="1"/>
</calcChain>
</file>

<file path=xl/sharedStrings.xml><?xml version="1.0" encoding="utf-8"?>
<sst xmlns="http://schemas.openxmlformats.org/spreadsheetml/2006/main" count="499" uniqueCount="222">
  <si>
    <t>Код МО</t>
  </si>
  <si>
    <t>Нименование МО</t>
  </si>
  <si>
    <t>Филиал "Хабаровский" ЗАО "Страховая группа "Спасские ворота-М"</t>
  </si>
  <si>
    <t>ООО ВТБ МС</t>
  </si>
  <si>
    <t>Филиал ООО "РГС-Медицина" "РОСГОССТРАХ-Хабаровск-Медицина"</t>
  </si>
  <si>
    <t>Скорая медицинская помощь</t>
  </si>
  <si>
    <t>Амбулаторно-поликлиническая помощь</t>
  </si>
  <si>
    <t>Диализ, сеанс</t>
  </si>
  <si>
    <t>Стационар (случай госпитализации)</t>
  </si>
  <si>
    <t>Дневной стационар (случай лечения)</t>
  </si>
  <si>
    <t>посещение с профилакти-ческими и иными целями</t>
  </si>
  <si>
    <t>обращение по заболеванию</t>
  </si>
  <si>
    <t xml:space="preserve"> посещение по неотложной мед. помощи</t>
  </si>
  <si>
    <t>в том числе ВМП (случай госпитализации)</t>
  </si>
  <si>
    <t>2141002</t>
  </si>
  <si>
    <t>КГБУЗ «Городская больница № 2» им. Д.Н. Матвеева МЗХК</t>
  </si>
  <si>
    <t>объем</t>
  </si>
  <si>
    <t>руб.</t>
  </si>
  <si>
    <t>2141010</t>
  </si>
  <si>
    <t>КГБУЗ «Городская клиническая больница № 10» МЗХК</t>
  </si>
  <si>
    <t>2144011</t>
  </si>
  <si>
    <t>КГБУЗ «Городская клиническая больница № 11» МЗХК</t>
  </si>
  <si>
    <t>2101003</t>
  </si>
  <si>
    <t>КГБУЗ «Городская клиническая поликлиника № 3» МЗХК</t>
  </si>
  <si>
    <t>2141005</t>
  </si>
  <si>
    <t>КГБУЗ «Городская клиническая поликлиника № 5» МЗХК</t>
  </si>
  <si>
    <t>2101006</t>
  </si>
  <si>
    <t>КГБУЗ «Клинико-диагностический центр» МЗХК</t>
  </si>
  <si>
    <t>2101007</t>
  </si>
  <si>
    <t>КГБУЗ «Городская поликлиника № 7» МЗХК</t>
  </si>
  <si>
    <t>2101008</t>
  </si>
  <si>
    <t>КГБУЗ «Городская поликлиника № 8» МЗХК</t>
  </si>
  <si>
    <t>2101011</t>
  </si>
  <si>
    <t>КГБУЗ «Городская поликлиника № 11» МЗХК</t>
  </si>
  <si>
    <t>2101015</t>
  </si>
  <si>
    <t>КГБУЗ «Городская поликлиника № 15» МЗХК</t>
  </si>
  <si>
    <t>2101016</t>
  </si>
  <si>
    <t>КГБУЗ «Городская поликлиника № 16» МЗХК</t>
  </si>
  <si>
    <t>2107018</t>
  </si>
  <si>
    <t>КГБУЗ «Стоматологическая поликлиника № 18» МЗХК</t>
  </si>
  <si>
    <t>2107019</t>
  </si>
  <si>
    <t>КГБУЗ «Стоматологическая поликлиника № 19» МЗХК</t>
  </si>
  <si>
    <t>2107802</t>
  </si>
  <si>
    <t>КГБУЗ «Стоматологическая поликлиника № 25» «ДЕН-ТАЛ-ИЗ» МЗХК</t>
  </si>
  <si>
    <t>2148001</t>
  </si>
  <si>
    <t>КГБУЗ «Родильный дом № 1» МЗХК</t>
  </si>
  <si>
    <t>2148002</t>
  </si>
  <si>
    <t>КГБУЗ «Родильный дом № 2» МЗХК</t>
  </si>
  <si>
    <t>2148004</t>
  </si>
  <si>
    <t>КГБУЗ «Родильный дом № 4» МЗХК</t>
  </si>
  <si>
    <t>2201001</t>
  </si>
  <si>
    <t>КГБУЗ «Детская городская поликлиника № 1» МЗХК</t>
  </si>
  <si>
    <t>2201003</t>
  </si>
  <si>
    <t>КГБУЗ «Детская городская клиническая поликлиника № 3» МЗХК</t>
  </si>
  <si>
    <t>2201017</t>
  </si>
  <si>
    <t>КГБУЗ «Детская городская поликлиника № 17» МЗХК</t>
  </si>
  <si>
    <t>2201024</t>
  </si>
  <si>
    <t>КГБУЗ «Детская городская поликлиника № 24» МЗХК</t>
  </si>
  <si>
    <t>2207022</t>
  </si>
  <si>
    <t>КГБУЗ «Детская стоматологическая поликлиника № 22» МЗХК</t>
  </si>
  <si>
    <t>2241001</t>
  </si>
  <si>
    <t>КГБУЗ «Детская городская клиническая больница» им. В.М. Истомина МЗХК</t>
  </si>
  <si>
    <t>2241009</t>
  </si>
  <si>
    <t>КГБУЗ «Детская городская клиническая больница № 9» МЗХК</t>
  </si>
  <si>
    <t>КГБУЗ "Станция скорой медицинской помощи г. Хабаровска" МЗ ХК</t>
  </si>
  <si>
    <t>6341001</t>
  </si>
  <si>
    <t>НУЗ "Дорожная клиническая больница на ст.Хабаровск 1 ОАО "РЖД"</t>
  </si>
  <si>
    <t>4147001</t>
  </si>
  <si>
    <t>НУЗ "Отделенческая поликлиника на ст. Хабаровск-1 ОАО "РЖД"</t>
  </si>
  <si>
    <t>2101001</t>
  </si>
  <si>
    <t>ФКУЗ «Медико-санитарная часть МВД РФ по Хабаровскому краю»</t>
  </si>
  <si>
    <t>2107001</t>
  </si>
  <si>
    <t xml:space="preserve"> ООО "Профи"</t>
  </si>
  <si>
    <t xml:space="preserve"> ООО "Щеглова В.Ф."</t>
  </si>
  <si>
    <t xml:space="preserve"> ООО "Афина"</t>
  </si>
  <si>
    <t>ФГБОУ ВО «Дальневосточный государственный медицинский университет» Министерства здравоохранения РФ</t>
  </si>
  <si>
    <t>ООО "Медицинский центр "Здравица"</t>
  </si>
  <si>
    <t>ООО "ЮНИЛАБ-ХАБАРОВСК"</t>
  </si>
  <si>
    <t>КГБУЗ "Детский санаторий "Амурский " МЗХК</t>
  </si>
  <si>
    <t>ООО "МРТ-Эксперт Хабаровск"</t>
  </si>
  <si>
    <t>ООО "Ланта"</t>
  </si>
  <si>
    <t>ООО  "Белый клен"</t>
  </si>
  <si>
    <t>ООО "Виролаб"</t>
  </si>
  <si>
    <t>ООО "Наша Клиника-медицина"</t>
  </si>
  <si>
    <t>ООО "Хабаровский диагностический центр"</t>
  </si>
  <si>
    <t xml:space="preserve"> ООО "Стоматологический госпиталь"</t>
  </si>
  <si>
    <t>ООО "Диагностические системы-Восток"</t>
  </si>
  <si>
    <t>ООО "ПрогрессМед"</t>
  </si>
  <si>
    <t xml:space="preserve">ООО "ДВЦ Максклиник" </t>
  </si>
  <si>
    <t>ООО "Медицинский центр "МиРиТ"</t>
  </si>
  <si>
    <t>ООО "Мед-Арт"</t>
  </si>
  <si>
    <t>ООО "МДЦ "ТАФИ-Хабаровск"</t>
  </si>
  <si>
    <t>ООО "Центральная стоматологическая клиника"</t>
  </si>
  <si>
    <t>ООО "Стоматология ДФ"</t>
  </si>
  <si>
    <t xml:space="preserve">ООО "МУ "Медгрупп ДВ" </t>
  </si>
  <si>
    <t>ООО "МУ "Империя здоровья"</t>
  </si>
  <si>
    <t xml:space="preserve">ООО "Дент-Арт-Восток" </t>
  </si>
  <si>
    <t>ООО "НОТ"</t>
  </si>
  <si>
    <t>ООО "Хабаровский центр глазной хирургии"</t>
  </si>
  <si>
    <t>ООО "Клиника красоты и здоровья"</t>
  </si>
  <si>
    <t>ООО "Визит"</t>
  </si>
  <si>
    <t xml:space="preserve">ООО "МУ "ЦПМ-Групп" </t>
  </si>
  <si>
    <t>ООО "МУ "ЦМК-Групп"</t>
  </si>
  <si>
    <t>ООО "Озон"</t>
  </si>
  <si>
    <t>Итого по г.Хабаровску</t>
  </si>
  <si>
    <t>0306001</t>
  </si>
  <si>
    <t>КГБУЗ «Территориальный КДЦ» МЗХК</t>
  </si>
  <si>
    <t>3141002</t>
  </si>
  <si>
    <t>КГБУЗ «Городская больница № 2» МЗХК</t>
  </si>
  <si>
    <t>КГБУЗ «Городская больница № 3» МЗХК</t>
  </si>
  <si>
    <t>3141004</t>
  </si>
  <si>
    <t>КГБУЗ «Городская больница № 4» МЗХК</t>
  </si>
  <si>
    <t>3141007</t>
  </si>
  <si>
    <t>КГБУЗ «Городская больница № 7» МЗХК</t>
  </si>
  <si>
    <t>3101009</t>
  </si>
  <si>
    <t>КГБУЗ «Городская поликлиника № 9» МЗХК</t>
  </si>
  <si>
    <t>3207001</t>
  </si>
  <si>
    <t>КГБУЗ «Детская стоматологическая поликлиника № 1» МЗХК</t>
  </si>
  <si>
    <t>3107001</t>
  </si>
  <si>
    <t>КГБУЗ «Стоматологическая поликлиника № 1» МЗХК</t>
  </si>
  <si>
    <t>3107002</t>
  </si>
  <si>
    <t>КГБУЗ «Стоматологическая поликлиника № 2» МЗХК</t>
  </si>
  <si>
    <t>3148002</t>
  </si>
  <si>
    <t>КГБУЗ «Родильный дом № 3» МЗХК</t>
  </si>
  <si>
    <t>3151001</t>
  </si>
  <si>
    <t>КГБУЗ «Онкологический диспансер» МЗХК</t>
  </si>
  <si>
    <t>3241001</t>
  </si>
  <si>
    <t>КГБУЗ «Детская городская больница» МЗХК</t>
  </si>
  <si>
    <t>3131001</t>
  </si>
  <si>
    <t>ФГБУЗ МСЧ № 99 ФМБА России</t>
  </si>
  <si>
    <t>4346004</t>
  </si>
  <si>
    <t>НУЗ «Отделенческая больница на ст. Комсомольск ОАО «РЖД»</t>
  </si>
  <si>
    <t>КГБУЗ «Станция скорой медицинской помощи г.Комсомольска-на-Амуре» МЗХК</t>
  </si>
  <si>
    <t>ООО "Ханбиков ДентЪ"</t>
  </si>
  <si>
    <t>ООО "Семейная стоматология"</t>
  </si>
  <si>
    <t xml:space="preserve">ООО "АН-2" </t>
  </si>
  <si>
    <t>Итого по г.Комсомольску-на-Амуре</t>
  </si>
  <si>
    <t>1340014</t>
  </si>
  <si>
    <t>КГБУЗ «Амурская ЦРБ» МЗХК</t>
  </si>
  <si>
    <t>1307014</t>
  </si>
  <si>
    <t>КГАУЗ «Амурская стоматологическая поликлиника» МЗХК</t>
  </si>
  <si>
    <t>1340001</t>
  </si>
  <si>
    <t>КГБУЗ «Аяно-Майская ЦРБ» МЗХК</t>
  </si>
  <si>
    <t>1343001</t>
  </si>
  <si>
    <t>КГБУЗ «БикинскаяЦРБ» МЗХК</t>
  </si>
  <si>
    <t>1340006</t>
  </si>
  <si>
    <t>КГБУЗ «Ванинская ЦРБ» МЗХК</t>
  </si>
  <si>
    <t>6349008</t>
  </si>
  <si>
    <t>Ванинская больница ФГБУЗ «ДВОМЦ ФМБА России»</t>
  </si>
  <si>
    <t>1343008</t>
  </si>
  <si>
    <t>КГБУЗ «Верхнебуреинская ЦРБ» МЗХК</t>
  </si>
  <si>
    <t>1343002</t>
  </si>
  <si>
    <t>КГБУЗ «Вяземская ЦРБ» МЗХК</t>
  </si>
  <si>
    <t>1340013</t>
  </si>
  <si>
    <t>КГБУЗ «Комсомольская межрайонная больница» МЗХК</t>
  </si>
  <si>
    <t>КГБУЗ "Районная больница района имени Лазо" МЗ ХК</t>
  </si>
  <si>
    <t>1340011</t>
  </si>
  <si>
    <t>КГБУЗ «Троицкая ЦРБ» МЗХК</t>
  </si>
  <si>
    <t>1340010</t>
  </si>
  <si>
    <t>КГБУЗ «Николаевская-на-Амуре ЦРБ» МЗХК</t>
  </si>
  <si>
    <t>1340007</t>
  </si>
  <si>
    <t>МБУЗ «Районная больница» Советско-Гаванского муниципального района</t>
  </si>
  <si>
    <t>ИП Сазонова</t>
  </si>
  <si>
    <t>КГБУЗ "Солнечная районная больница" МЗХК</t>
  </si>
  <si>
    <t>1340012</t>
  </si>
  <si>
    <t>КГБУЗ «Охотская ЦРБ» МЗХК</t>
  </si>
  <si>
    <t xml:space="preserve">КГБУЗ "Ульчская районная больница" МЗХК </t>
  </si>
  <si>
    <t>1340003</t>
  </si>
  <si>
    <t>КГБУЗ «Тугуро-Чумиканская ЦРБ» МЗХК</t>
  </si>
  <si>
    <t>1343005</t>
  </si>
  <si>
    <t>КГБУЗ «Князе-Волконская РБ»МЗХК</t>
  </si>
  <si>
    <t>1343151</t>
  </si>
  <si>
    <t>КГБУЗ «Хабаровская РБ» МЗХК</t>
  </si>
  <si>
    <t>КГБУЗ "Краевая клиническая   больница № 1" им.проф С.И.Сергеева МЗХК</t>
  </si>
  <si>
    <t>0310001</t>
  </si>
  <si>
    <t>КГБУЗ "Краевая клиническая больница № 2" МЗХК</t>
  </si>
  <si>
    <t>0252001</t>
  </si>
  <si>
    <t>КГБУЗ «Детская краевая клиническая больница» имениА.К. Пиотровича МЗХК</t>
  </si>
  <si>
    <t>0252002</t>
  </si>
  <si>
    <t>КГБУЗ "Перинатальный центр" МЗХК</t>
  </si>
  <si>
    <t>0301001</t>
  </si>
  <si>
    <t>КГБУЗ «КДЦ «Вивея» МЗХК</t>
  </si>
  <si>
    <t>0301003</t>
  </si>
  <si>
    <t>КГБУЗ «Клинический центр восстановительной медицины и реабилитации» МЗХК</t>
  </si>
  <si>
    <t>0307002</t>
  </si>
  <si>
    <t>КГБУЗ «Стоматологическая поликлиника «Регион» МЗХК</t>
  </si>
  <si>
    <t>0307003</t>
  </si>
  <si>
    <t>КГБОУ ДПО " ИПКСЗ" МЗ ХК</t>
  </si>
  <si>
    <t>0351001</t>
  </si>
  <si>
    <t>КГБУЗ "Краевой клинический центр онкологии" МЗХК</t>
  </si>
  <si>
    <t>0353001</t>
  </si>
  <si>
    <t>ФГБУ "МНТК "Микрохирургия глаза" им.акад.С.Н.Федорова МЗ РФ</t>
  </si>
  <si>
    <t>5155001</t>
  </si>
  <si>
    <t>ФГКУ «301 Военный клинический госпиталь» МО РФ</t>
  </si>
  <si>
    <t>0352005</t>
  </si>
  <si>
    <t>0152001</t>
  </si>
  <si>
    <t>0352006</t>
  </si>
  <si>
    <t>Хабаровский филиал ФГБУ «Дальневосточный научный центр физиологии и патологии дыхания» СО РАМН-НИИ</t>
  </si>
  <si>
    <t>0352002</t>
  </si>
  <si>
    <t>КГБУЗ "Центр по профилактике по борьбе со СПИД и инфекционными заболеваниями" МЗ ХК</t>
  </si>
  <si>
    <t>0352007</t>
  </si>
  <si>
    <t>Хабаровский филиал  ФГБУ "НКЦ оториноларингологии ФМБА"</t>
  </si>
  <si>
    <t>2301165</t>
  </si>
  <si>
    <t xml:space="preserve">ООО "Б.Браун Авитум Руссланд Клиникс" </t>
  </si>
  <si>
    <t>0352004</t>
  </si>
  <si>
    <t>0351002</t>
  </si>
  <si>
    <t xml:space="preserve">КГБУЗ "Краевой кожно-венерологический диспансер" МЗ ХК </t>
  </si>
  <si>
    <t>Итого КЛПУ</t>
  </si>
  <si>
    <t>2106184</t>
  </si>
  <si>
    <t>ООО "ЭКО-центр"</t>
  </si>
  <si>
    <t>ООО "Эко-Содействие"</t>
  </si>
  <si>
    <t>ООО "Уральский клинический лечебно-реанимационный центр"</t>
  </si>
  <si>
    <t>ФГАОУ ВПО "Дальневосточный федеральный университет"</t>
  </si>
  <si>
    <t>ВСЕГО</t>
  </si>
  <si>
    <t>АО "Санаторий "УССУРИ"</t>
  </si>
  <si>
    <t>ФГБУ «Федеральный центр сердечно-сосудистой хирургии» Минздрава России (г. Хабаровск)</t>
  </si>
  <si>
    <t>КГБУЗ "Санаторий "Анненские Воды"  МЗ ХК</t>
  </si>
  <si>
    <t>Хабаровская поликлиника ФГБУЗ «ДВОМЦ ФМБА России»</t>
  </si>
  <si>
    <t>Распределение объемов и стоимости медицинской помощи за счет средств  ОМС на 2017 год между страховыми медицинскими организациями и медицинскими организациями  (поквартальная разбивка)</t>
  </si>
  <si>
    <t>4 квартал</t>
  </si>
  <si>
    <t>Хабаровский филиал АО "СК "СОГАЗ-МЕД"</t>
  </si>
  <si>
    <t>Приложение №8                                                     к Решению Комиссии по разработке ТП ОМС от 28.11.2017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</si>
</sst>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 Cyr"/>
      <family val="1"/>
      <charset val="204"/>
    </font>
    <font>
      <sz val="12"/>
      <name val="Arial Cyr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/>
    <xf numFmtId="0" fontId="6" fillId="0" borderId="0"/>
    <xf numFmtId="0" fontId="8" fillId="0" borderId="0"/>
    <xf numFmtId="0" fontId="1" fillId="0" borderId="0"/>
    <xf numFmtId="0" fontId="2" fillId="0" borderId="0"/>
    <xf numFmtId="0" fontId="1" fillId="0" borderId="0"/>
    <xf numFmtId="0" fontId="4" fillId="0" borderId="0" applyFill="0" applyBorder="0" applyProtection="0">
      <alignment wrapText="1"/>
      <protection locked="0"/>
    </xf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59">
    <xf numFmtId="0" fontId="0" fillId="0" borderId="0" xfId="0"/>
    <xf numFmtId="0" fontId="3" fillId="0" borderId="0" xfId="1" applyFont="1" applyFill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41" fontId="3" fillId="0" borderId="4" xfId="1" applyNumberFormat="1" applyFont="1" applyFill="1" applyBorder="1"/>
    <xf numFmtId="41" fontId="3" fillId="0" borderId="4" xfId="2" applyNumberFormat="1" applyFont="1" applyFill="1" applyBorder="1" applyAlignment="1">
      <alignment horizontal="center" vertical="center" wrapText="1"/>
    </xf>
    <xf numFmtId="41" fontId="3" fillId="0" borderId="0" xfId="1" applyNumberFormat="1" applyFont="1" applyFill="1"/>
    <xf numFmtId="43" fontId="3" fillId="0" borderId="4" xfId="1" applyNumberFormat="1" applyFont="1" applyFill="1" applyBorder="1" applyAlignment="1"/>
    <xf numFmtId="43" fontId="3" fillId="0" borderId="4" xfId="2" applyNumberFormat="1" applyFont="1" applyFill="1" applyBorder="1" applyAlignment="1">
      <alignment horizontal="center" vertical="center" wrapText="1"/>
    </xf>
    <xf numFmtId="43" fontId="3" fillId="0" borderId="0" xfId="1" applyNumberFormat="1" applyFont="1" applyFill="1" applyAlignment="1"/>
    <xf numFmtId="43" fontId="3" fillId="0" borderId="4" xfId="1" applyNumberFormat="1" applyFont="1" applyFill="1" applyBorder="1"/>
    <xf numFmtId="43" fontId="3" fillId="0" borderId="0" xfId="1" applyNumberFormat="1" applyFont="1" applyFill="1"/>
    <xf numFmtId="43" fontId="3" fillId="0" borderId="13" xfId="1" applyNumberFormat="1" applyFont="1" applyFill="1" applyBorder="1"/>
    <xf numFmtId="41" fontId="3" fillId="0" borderId="13" xfId="1" applyNumberFormat="1" applyFont="1" applyFill="1" applyBorder="1"/>
    <xf numFmtId="41" fontId="7" fillId="0" borderId="4" xfId="1" applyNumberFormat="1" applyFont="1" applyFill="1" applyBorder="1" applyAlignment="1">
      <alignment horizontal="center" vertical="center" wrapText="1"/>
    </xf>
    <xf numFmtId="41" fontId="7" fillId="0" borderId="4" xfId="2" applyNumberFormat="1" applyFont="1" applyFill="1" applyBorder="1" applyAlignment="1">
      <alignment horizontal="center" vertical="center" wrapText="1"/>
    </xf>
    <xf numFmtId="41" fontId="7" fillId="0" borderId="0" xfId="1" applyNumberFormat="1" applyFont="1" applyFill="1" applyAlignment="1">
      <alignment horizontal="center" vertical="center" wrapText="1"/>
    </xf>
    <xf numFmtId="43" fontId="7" fillId="0" borderId="4" xfId="1" applyNumberFormat="1" applyFont="1" applyFill="1" applyBorder="1" applyAlignment="1">
      <alignment horizontal="center" vertical="center" wrapText="1"/>
    </xf>
    <xf numFmtId="43" fontId="7" fillId="0" borderId="4" xfId="2" applyNumberFormat="1" applyFont="1" applyFill="1" applyBorder="1" applyAlignment="1">
      <alignment horizontal="center" vertical="center" wrapText="1"/>
    </xf>
    <xf numFmtId="43" fontId="7" fillId="0" borderId="0" xfId="1" applyNumberFormat="1" applyFont="1" applyFill="1" applyAlignment="1">
      <alignment horizontal="center" vertical="center" wrapText="1"/>
    </xf>
    <xf numFmtId="43" fontId="3" fillId="0" borderId="14" xfId="1" applyNumberFormat="1" applyFont="1" applyFill="1" applyBorder="1"/>
    <xf numFmtId="41" fontId="3" fillId="0" borderId="14" xfId="1" applyNumberFormat="1" applyFont="1" applyFill="1" applyBorder="1"/>
    <xf numFmtId="41" fontId="7" fillId="0" borderId="4" xfId="1" applyNumberFormat="1" applyFont="1" applyFill="1" applyBorder="1"/>
    <xf numFmtId="41" fontId="7" fillId="0" borderId="0" xfId="1" applyNumberFormat="1" applyFont="1" applyFill="1"/>
    <xf numFmtId="43" fontId="7" fillId="0" borderId="4" xfId="1" applyNumberFormat="1" applyFont="1" applyFill="1" applyBorder="1"/>
    <xf numFmtId="43" fontId="7" fillId="0" borderId="0" xfId="1" applyNumberFormat="1" applyFont="1" applyFill="1"/>
    <xf numFmtId="43" fontId="7" fillId="0" borderId="0" xfId="1" applyNumberFormat="1" applyFont="1" applyFill="1" applyAlignment="1">
      <alignment vertical="center"/>
    </xf>
    <xf numFmtId="41" fontId="7" fillId="0" borderId="0" xfId="1" applyNumberFormat="1" applyFont="1" applyFill="1" applyAlignment="1">
      <alignment vertical="center"/>
    </xf>
    <xf numFmtId="41" fontId="3" fillId="0" borderId="0" xfId="1" applyNumberFormat="1" applyFont="1" applyFill="1" applyAlignment="1">
      <alignment horizontal="center"/>
    </xf>
    <xf numFmtId="43" fontId="3" fillId="0" borderId="0" xfId="1" applyNumberFormat="1" applyFont="1" applyFill="1" applyAlignment="1">
      <alignment horizontal="center"/>
    </xf>
    <xf numFmtId="0" fontId="3" fillId="0" borderId="4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/>
    </xf>
    <xf numFmtId="0" fontId="3" fillId="0" borderId="13" xfId="2" applyFont="1" applyFill="1" applyBorder="1" applyAlignment="1">
      <alignment horizontal="left" vertical="center" wrapText="1"/>
    </xf>
    <xf numFmtId="0" fontId="3" fillId="0" borderId="14" xfId="2" applyFont="1" applyFill="1" applyBorder="1" applyAlignment="1">
      <alignment horizontal="left" vertical="center" wrapText="1"/>
    </xf>
    <xf numFmtId="0" fontId="7" fillId="0" borderId="13" xfId="1" applyFont="1" applyFill="1" applyBorder="1" applyAlignment="1">
      <alignment horizontal="left" vertical="center" wrapText="1"/>
    </xf>
    <xf numFmtId="0" fontId="7" fillId="0" borderId="14" xfId="1" applyFont="1" applyFill="1" applyBorder="1" applyAlignment="1">
      <alignment horizontal="left" vertical="center" wrapText="1"/>
    </xf>
    <xf numFmtId="0" fontId="3" fillId="0" borderId="13" xfId="1" applyFont="1" applyFill="1" applyBorder="1" applyAlignment="1">
      <alignment horizontal="left" vertical="center" wrapText="1"/>
    </xf>
    <xf numFmtId="0" fontId="3" fillId="0" borderId="14" xfId="1" applyFont="1" applyFill="1" applyBorder="1" applyAlignment="1">
      <alignment horizontal="left" vertical="center" wrapText="1"/>
    </xf>
    <xf numFmtId="0" fontId="7" fillId="0" borderId="4" xfId="1" applyFont="1" applyFill="1" applyBorder="1" applyAlignment="1">
      <alignment horizontal="center" vertical="center"/>
    </xf>
    <xf numFmtId="0" fontId="7" fillId="0" borderId="4" xfId="2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wrapText="1"/>
    </xf>
  </cellXfs>
  <cellStyles count="42">
    <cellStyle name="Обычный" xfId="0" builtinId="0"/>
    <cellStyle name="Обычный 2" xfId="3"/>
    <cellStyle name="Обычный 2 2" xfId="1"/>
    <cellStyle name="Обычный 3" xfId="4"/>
    <cellStyle name="Обычный 3 2" xfId="5"/>
    <cellStyle name="Обычный 4" xfId="6"/>
    <cellStyle name="Обычный Лена" xfId="7"/>
    <cellStyle name="Обычный_Таблицы Мун.заказ Стационар" xfId="2"/>
    <cellStyle name="Процентный 2" xfId="8"/>
    <cellStyle name="Финансовый 10" xfId="9"/>
    <cellStyle name="Финансовый 11" xfId="10"/>
    <cellStyle name="Финансовый 12" xfId="11"/>
    <cellStyle name="Финансовый 13" xfId="12"/>
    <cellStyle name="Финансовый 14" xfId="13"/>
    <cellStyle name="Финансовый 15" xfId="14"/>
    <cellStyle name="Финансовый 16" xfId="15"/>
    <cellStyle name="Финансовый 17" xfId="16"/>
    <cellStyle name="Финансовый 18" xfId="17"/>
    <cellStyle name="Финансовый 19" xfId="18"/>
    <cellStyle name="Финансовый 2" xfId="19"/>
    <cellStyle name="Финансовый 2 2" xfId="20"/>
    <cellStyle name="Финансовый 20" xfId="21"/>
    <cellStyle name="Финансовый 21" xfId="22"/>
    <cellStyle name="Финансовый 22" xfId="23"/>
    <cellStyle name="Финансовый 23" xfId="24"/>
    <cellStyle name="Финансовый 24" xfId="25"/>
    <cellStyle name="Финансовый 25" xfId="26"/>
    <cellStyle name="Финансовый 26" xfId="27"/>
    <cellStyle name="Финансовый 27" xfId="28"/>
    <cellStyle name="Финансовый 28" xfId="29"/>
    <cellStyle name="Финансовый 29" xfId="30"/>
    <cellStyle name="Финансовый 3" xfId="31"/>
    <cellStyle name="Финансовый 30" xfId="32"/>
    <cellStyle name="Финансовый 31" xfId="33"/>
    <cellStyle name="Финансовый 32" xfId="34"/>
    <cellStyle name="Финансовый 33" xfId="35"/>
    <cellStyle name="Финансовый 4" xfId="36"/>
    <cellStyle name="Финансовый 5" xfId="37"/>
    <cellStyle name="Финансовый 6" xfId="38"/>
    <cellStyle name="Финансовый 7" xfId="39"/>
    <cellStyle name="Финансовый 8" xfId="40"/>
    <cellStyle name="Финансовый 9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147</xdr:row>
      <xdr:rowOff>0</xdr:rowOff>
    </xdr:from>
    <xdr:to>
      <xdr:col>2</xdr:col>
      <xdr:colOff>467667</xdr:colOff>
      <xdr:row>147</xdr:row>
      <xdr:rowOff>161925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0" y="33619440"/>
          <a:ext cx="78008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2</xdr:col>
      <xdr:colOff>467667</xdr:colOff>
      <xdr:row>147</xdr:row>
      <xdr:rowOff>161925</xdr:rowOff>
    </xdr:to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0" y="33619440"/>
          <a:ext cx="78008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2</xdr:col>
      <xdr:colOff>467667</xdr:colOff>
      <xdr:row>147</xdr:row>
      <xdr:rowOff>161925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0" y="33619440"/>
          <a:ext cx="78008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2</xdr:col>
      <xdr:colOff>467667</xdr:colOff>
      <xdr:row>147</xdr:row>
      <xdr:rowOff>161925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0" y="33619440"/>
          <a:ext cx="78008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2</xdr:col>
      <xdr:colOff>467667</xdr:colOff>
      <xdr:row>147</xdr:row>
      <xdr:rowOff>161925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0" y="33619440"/>
          <a:ext cx="78008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2</xdr:col>
      <xdr:colOff>467667</xdr:colOff>
      <xdr:row>147</xdr:row>
      <xdr:rowOff>161925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0" y="33619440"/>
          <a:ext cx="78008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2</xdr:col>
      <xdr:colOff>467667</xdr:colOff>
      <xdr:row>147</xdr:row>
      <xdr:rowOff>161925</xdr:rowOff>
    </xdr:to>
    <xdr:sp macro="" textlink="">
      <xdr:nvSpPr>
        <xdr:cNvPr id="8" name="Text Box 10"/>
        <xdr:cNvSpPr txBox="1">
          <a:spLocks noChangeArrowheads="1"/>
        </xdr:cNvSpPr>
      </xdr:nvSpPr>
      <xdr:spPr bwMode="auto">
        <a:xfrm>
          <a:off x="0" y="33619440"/>
          <a:ext cx="78008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2</xdr:col>
      <xdr:colOff>467667</xdr:colOff>
      <xdr:row>147</xdr:row>
      <xdr:rowOff>161925</xdr:rowOff>
    </xdr:to>
    <xdr:sp macro="" textlink="">
      <xdr:nvSpPr>
        <xdr:cNvPr id="9" name="Text Box 4"/>
        <xdr:cNvSpPr txBox="1">
          <a:spLocks noChangeArrowheads="1"/>
        </xdr:cNvSpPr>
      </xdr:nvSpPr>
      <xdr:spPr bwMode="auto">
        <a:xfrm>
          <a:off x="0" y="33619440"/>
          <a:ext cx="78008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2</xdr:col>
      <xdr:colOff>467667</xdr:colOff>
      <xdr:row>147</xdr:row>
      <xdr:rowOff>161925</xdr:rowOff>
    </xdr:to>
    <xdr:sp macro="" textlink="">
      <xdr:nvSpPr>
        <xdr:cNvPr id="10" name="Text Box 5"/>
        <xdr:cNvSpPr txBox="1">
          <a:spLocks noChangeArrowheads="1"/>
        </xdr:cNvSpPr>
      </xdr:nvSpPr>
      <xdr:spPr bwMode="auto">
        <a:xfrm>
          <a:off x="0" y="33619440"/>
          <a:ext cx="78008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2</xdr:col>
      <xdr:colOff>467667</xdr:colOff>
      <xdr:row>147</xdr:row>
      <xdr:rowOff>161925</xdr:rowOff>
    </xdr:to>
    <xdr:sp macro="" textlink="">
      <xdr:nvSpPr>
        <xdr:cNvPr id="11" name="Text Box 6"/>
        <xdr:cNvSpPr txBox="1">
          <a:spLocks noChangeArrowheads="1"/>
        </xdr:cNvSpPr>
      </xdr:nvSpPr>
      <xdr:spPr bwMode="auto">
        <a:xfrm>
          <a:off x="0" y="33619440"/>
          <a:ext cx="78008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2</xdr:col>
      <xdr:colOff>467667</xdr:colOff>
      <xdr:row>147</xdr:row>
      <xdr:rowOff>161925</xdr:rowOff>
    </xdr:to>
    <xdr:sp macro="" textlink="">
      <xdr:nvSpPr>
        <xdr:cNvPr id="12" name="Text Box 7"/>
        <xdr:cNvSpPr txBox="1">
          <a:spLocks noChangeArrowheads="1"/>
        </xdr:cNvSpPr>
      </xdr:nvSpPr>
      <xdr:spPr bwMode="auto">
        <a:xfrm>
          <a:off x="0" y="33619440"/>
          <a:ext cx="78008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2</xdr:col>
      <xdr:colOff>467667</xdr:colOff>
      <xdr:row>147</xdr:row>
      <xdr:rowOff>161925</xdr:rowOff>
    </xdr:to>
    <xdr:sp macro="" textlink="">
      <xdr:nvSpPr>
        <xdr:cNvPr id="13" name="Text Box 8"/>
        <xdr:cNvSpPr txBox="1">
          <a:spLocks noChangeArrowheads="1"/>
        </xdr:cNvSpPr>
      </xdr:nvSpPr>
      <xdr:spPr bwMode="auto">
        <a:xfrm>
          <a:off x="0" y="33619440"/>
          <a:ext cx="78008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2</xdr:col>
      <xdr:colOff>467667</xdr:colOff>
      <xdr:row>147</xdr:row>
      <xdr:rowOff>161925</xdr:rowOff>
    </xdr:to>
    <xdr:sp macro="" textlink="">
      <xdr:nvSpPr>
        <xdr:cNvPr id="14" name="Text Box 9"/>
        <xdr:cNvSpPr txBox="1">
          <a:spLocks noChangeArrowheads="1"/>
        </xdr:cNvSpPr>
      </xdr:nvSpPr>
      <xdr:spPr bwMode="auto">
        <a:xfrm>
          <a:off x="0" y="33619440"/>
          <a:ext cx="78008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2</xdr:col>
      <xdr:colOff>467667</xdr:colOff>
      <xdr:row>147</xdr:row>
      <xdr:rowOff>161925</xdr:rowOff>
    </xdr:to>
    <xdr:sp macro="" textlink="">
      <xdr:nvSpPr>
        <xdr:cNvPr id="15" name="Text Box 10"/>
        <xdr:cNvSpPr txBox="1">
          <a:spLocks noChangeArrowheads="1"/>
        </xdr:cNvSpPr>
      </xdr:nvSpPr>
      <xdr:spPr bwMode="auto">
        <a:xfrm>
          <a:off x="0" y="33619440"/>
          <a:ext cx="78008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2</xdr:col>
      <xdr:colOff>468661</xdr:colOff>
      <xdr:row>147</xdr:row>
      <xdr:rowOff>161925</xdr:rowOff>
    </xdr:to>
    <xdr:sp macro="" textlink="">
      <xdr:nvSpPr>
        <xdr:cNvPr id="16" name="Text Box 4"/>
        <xdr:cNvSpPr txBox="1">
          <a:spLocks noChangeArrowheads="1"/>
        </xdr:cNvSpPr>
      </xdr:nvSpPr>
      <xdr:spPr bwMode="auto">
        <a:xfrm>
          <a:off x="0" y="33619440"/>
          <a:ext cx="78108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2</xdr:col>
      <xdr:colOff>468661</xdr:colOff>
      <xdr:row>147</xdr:row>
      <xdr:rowOff>161925</xdr:rowOff>
    </xdr:to>
    <xdr:sp macro="" textlink="">
      <xdr:nvSpPr>
        <xdr:cNvPr id="17" name="Text Box 5"/>
        <xdr:cNvSpPr txBox="1">
          <a:spLocks noChangeArrowheads="1"/>
        </xdr:cNvSpPr>
      </xdr:nvSpPr>
      <xdr:spPr bwMode="auto">
        <a:xfrm>
          <a:off x="0" y="33619440"/>
          <a:ext cx="78108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2</xdr:col>
      <xdr:colOff>468661</xdr:colOff>
      <xdr:row>147</xdr:row>
      <xdr:rowOff>161925</xdr:rowOff>
    </xdr:to>
    <xdr:sp macro="" textlink="">
      <xdr:nvSpPr>
        <xdr:cNvPr id="18" name="Text Box 6"/>
        <xdr:cNvSpPr txBox="1">
          <a:spLocks noChangeArrowheads="1"/>
        </xdr:cNvSpPr>
      </xdr:nvSpPr>
      <xdr:spPr bwMode="auto">
        <a:xfrm>
          <a:off x="0" y="33619440"/>
          <a:ext cx="78108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2</xdr:col>
      <xdr:colOff>468661</xdr:colOff>
      <xdr:row>147</xdr:row>
      <xdr:rowOff>161925</xdr:rowOff>
    </xdr:to>
    <xdr:sp macro="" textlink="">
      <xdr:nvSpPr>
        <xdr:cNvPr id="19" name="Text Box 7"/>
        <xdr:cNvSpPr txBox="1">
          <a:spLocks noChangeArrowheads="1"/>
        </xdr:cNvSpPr>
      </xdr:nvSpPr>
      <xdr:spPr bwMode="auto">
        <a:xfrm>
          <a:off x="0" y="33619440"/>
          <a:ext cx="78108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2</xdr:col>
      <xdr:colOff>468661</xdr:colOff>
      <xdr:row>147</xdr:row>
      <xdr:rowOff>161925</xdr:rowOff>
    </xdr:to>
    <xdr:sp macro="" textlink="">
      <xdr:nvSpPr>
        <xdr:cNvPr id="20" name="Text Box 8"/>
        <xdr:cNvSpPr txBox="1">
          <a:spLocks noChangeArrowheads="1"/>
        </xdr:cNvSpPr>
      </xdr:nvSpPr>
      <xdr:spPr bwMode="auto">
        <a:xfrm>
          <a:off x="0" y="33619440"/>
          <a:ext cx="78108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2</xdr:col>
      <xdr:colOff>468661</xdr:colOff>
      <xdr:row>147</xdr:row>
      <xdr:rowOff>161925</xdr:rowOff>
    </xdr:to>
    <xdr:sp macro="" textlink="">
      <xdr:nvSpPr>
        <xdr:cNvPr id="21" name="Text Box 9"/>
        <xdr:cNvSpPr txBox="1">
          <a:spLocks noChangeArrowheads="1"/>
        </xdr:cNvSpPr>
      </xdr:nvSpPr>
      <xdr:spPr bwMode="auto">
        <a:xfrm>
          <a:off x="0" y="33619440"/>
          <a:ext cx="78108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2</xdr:col>
      <xdr:colOff>468661</xdr:colOff>
      <xdr:row>147</xdr:row>
      <xdr:rowOff>161925</xdr:rowOff>
    </xdr:to>
    <xdr:sp macro="" textlink="">
      <xdr:nvSpPr>
        <xdr:cNvPr id="22" name="Text Box 10"/>
        <xdr:cNvSpPr txBox="1">
          <a:spLocks noChangeArrowheads="1"/>
        </xdr:cNvSpPr>
      </xdr:nvSpPr>
      <xdr:spPr bwMode="auto">
        <a:xfrm>
          <a:off x="0" y="33619440"/>
          <a:ext cx="78108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2</xdr:col>
      <xdr:colOff>468661</xdr:colOff>
      <xdr:row>147</xdr:row>
      <xdr:rowOff>161925</xdr:rowOff>
    </xdr:to>
    <xdr:sp macro="" textlink="">
      <xdr:nvSpPr>
        <xdr:cNvPr id="23" name="Text Box 4"/>
        <xdr:cNvSpPr txBox="1">
          <a:spLocks noChangeArrowheads="1"/>
        </xdr:cNvSpPr>
      </xdr:nvSpPr>
      <xdr:spPr bwMode="auto">
        <a:xfrm>
          <a:off x="0" y="33619440"/>
          <a:ext cx="78108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2</xdr:col>
      <xdr:colOff>468661</xdr:colOff>
      <xdr:row>147</xdr:row>
      <xdr:rowOff>161925</xdr:rowOff>
    </xdr:to>
    <xdr:sp macro="" textlink="">
      <xdr:nvSpPr>
        <xdr:cNvPr id="24" name="Text Box 5"/>
        <xdr:cNvSpPr txBox="1">
          <a:spLocks noChangeArrowheads="1"/>
        </xdr:cNvSpPr>
      </xdr:nvSpPr>
      <xdr:spPr bwMode="auto">
        <a:xfrm>
          <a:off x="0" y="33619440"/>
          <a:ext cx="78108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2</xdr:col>
      <xdr:colOff>468661</xdr:colOff>
      <xdr:row>147</xdr:row>
      <xdr:rowOff>161925</xdr:rowOff>
    </xdr:to>
    <xdr:sp macro="" textlink="">
      <xdr:nvSpPr>
        <xdr:cNvPr id="25" name="Text Box 6"/>
        <xdr:cNvSpPr txBox="1">
          <a:spLocks noChangeArrowheads="1"/>
        </xdr:cNvSpPr>
      </xdr:nvSpPr>
      <xdr:spPr bwMode="auto">
        <a:xfrm>
          <a:off x="0" y="33619440"/>
          <a:ext cx="78108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2</xdr:col>
      <xdr:colOff>468661</xdr:colOff>
      <xdr:row>147</xdr:row>
      <xdr:rowOff>161925</xdr:rowOff>
    </xdr:to>
    <xdr:sp macro="" textlink="">
      <xdr:nvSpPr>
        <xdr:cNvPr id="26" name="Text Box 7"/>
        <xdr:cNvSpPr txBox="1">
          <a:spLocks noChangeArrowheads="1"/>
        </xdr:cNvSpPr>
      </xdr:nvSpPr>
      <xdr:spPr bwMode="auto">
        <a:xfrm>
          <a:off x="0" y="33619440"/>
          <a:ext cx="78108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2</xdr:col>
      <xdr:colOff>468661</xdr:colOff>
      <xdr:row>147</xdr:row>
      <xdr:rowOff>161925</xdr:rowOff>
    </xdr:to>
    <xdr:sp macro="" textlink="">
      <xdr:nvSpPr>
        <xdr:cNvPr id="27" name="Text Box 8"/>
        <xdr:cNvSpPr txBox="1">
          <a:spLocks noChangeArrowheads="1"/>
        </xdr:cNvSpPr>
      </xdr:nvSpPr>
      <xdr:spPr bwMode="auto">
        <a:xfrm>
          <a:off x="0" y="33619440"/>
          <a:ext cx="78108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2</xdr:col>
      <xdr:colOff>468661</xdr:colOff>
      <xdr:row>147</xdr:row>
      <xdr:rowOff>161925</xdr:rowOff>
    </xdr:to>
    <xdr:sp macro="" textlink="">
      <xdr:nvSpPr>
        <xdr:cNvPr id="28" name="Text Box 9"/>
        <xdr:cNvSpPr txBox="1">
          <a:spLocks noChangeArrowheads="1"/>
        </xdr:cNvSpPr>
      </xdr:nvSpPr>
      <xdr:spPr bwMode="auto">
        <a:xfrm>
          <a:off x="0" y="33619440"/>
          <a:ext cx="78108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2</xdr:col>
      <xdr:colOff>468661</xdr:colOff>
      <xdr:row>147</xdr:row>
      <xdr:rowOff>161925</xdr:rowOff>
    </xdr:to>
    <xdr:sp macro="" textlink="">
      <xdr:nvSpPr>
        <xdr:cNvPr id="29" name="Text Box 10"/>
        <xdr:cNvSpPr txBox="1">
          <a:spLocks noChangeArrowheads="1"/>
        </xdr:cNvSpPr>
      </xdr:nvSpPr>
      <xdr:spPr bwMode="auto">
        <a:xfrm>
          <a:off x="0" y="33619440"/>
          <a:ext cx="78108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N266"/>
  <sheetViews>
    <sheetView tabSelected="1" topLeftCell="B1" zoomScaleNormal="100" zoomScaleSheetLayoutView="130" workbookViewId="0">
      <pane xSplit="3" ySplit="7" topLeftCell="E8" activePane="bottomRight" state="frozen"/>
      <selection activeCell="B1" sqref="B1"/>
      <selection pane="topRight" activeCell="E1" sqref="E1"/>
      <selection pane="bottomLeft" activeCell="B8" sqref="B8"/>
      <selection pane="bottomRight" activeCell="I14" sqref="I14"/>
    </sheetView>
  </sheetViews>
  <sheetFormatPr defaultColWidth="9.140625" defaultRowHeight="12.75" x14ac:dyDescent="0.2"/>
  <cols>
    <col min="1" max="1" width="9.5703125" style="1" hidden="1" customWidth="1"/>
    <col min="2" max="2" width="4.5703125" style="2" customWidth="1"/>
    <col min="3" max="3" width="32.42578125" style="2" customWidth="1"/>
    <col min="4" max="4" width="6.7109375" style="1" customWidth="1"/>
    <col min="5" max="5" width="16.7109375" style="3" customWidth="1"/>
    <col min="6" max="6" width="16.85546875" style="3" customWidth="1"/>
    <col min="7" max="7" width="11" style="3" customWidth="1"/>
    <col min="8" max="8" width="10.140625" style="3" customWidth="1"/>
    <col min="9" max="9" width="9.85546875" style="3" customWidth="1"/>
    <col min="10" max="10" width="13.7109375" style="3" customWidth="1"/>
    <col min="11" max="11" width="16.5703125" style="3" customWidth="1"/>
    <col min="12" max="13" width="15.42578125" style="3" customWidth="1"/>
    <col min="14" max="14" width="14.28515625" style="3" customWidth="1"/>
    <col min="15" max="15" width="15.140625" style="3" customWidth="1"/>
    <col min="16" max="16" width="9.85546875" style="3" customWidth="1"/>
    <col min="17" max="17" width="9.5703125" style="3" customWidth="1"/>
    <col min="18" max="18" width="9.42578125" style="3" customWidth="1"/>
    <col min="19" max="19" width="13.140625" style="3" customWidth="1"/>
    <col min="20" max="20" width="14.28515625" style="3" customWidth="1"/>
    <col min="21" max="21" width="13.7109375" style="3" customWidth="1"/>
    <col min="22" max="22" width="13.85546875" style="3" customWidth="1"/>
    <col min="23" max="23" width="14.28515625" style="3" customWidth="1"/>
    <col min="24" max="24" width="15.140625" style="3" customWidth="1"/>
    <col min="25" max="25" width="10" style="3" customWidth="1"/>
    <col min="26" max="26" width="10.28515625" style="3" customWidth="1"/>
    <col min="27" max="27" width="8.28515625" style="3" customWidth="1"/>
    <col min="28" max="30" width="15.28515625" style="3" customWidth="1"/>
    <col min="31" max="31" width="15.42578125" style="3" customWidth="1"/>
    <col min="32" max="32" width="14.28515625" style="3" customWidth="1"/>
    <col min="33" max="33" width="15.5703125" style="3" customWidth="1"/>
    <col min="34" max="34" width="11.140625" style="3" customWidth="1"/>
    <col min="35" max="35" width="11.7109375" style="3" customWidth="1"/>
    <col min="36" max="36" width="10.7109375" style="3" customWidth="1"/>
    <col min="37" max="37" width="14.5703125" style="3" customWidth="1"/>
    <col min="38" max="38" width="15.7109375" style="3" customWidth="1"/>
    <col min="39" max="39" width="15" style="3" customWidth="1"/>
    <col min="40" max="40" width="14.5703125" style="3" customWidth="1"/>
    <col min="41" max="16384" width="9.140625" style="1"/>
  </cols>
  <sheetData>
    <row r="1" spans="1:40" ht="42" customHeight="1" x14ac:dyDescent="0.2">
      <c r="L1" s="39" t="s">
        <v>221</v>
      </c>
      <c r="M1" s="39"/>
    </row>
    <row r="2" spans="1:40" ht="27.75" customHeight="1" x14ac:dyDescent="0.2">
      <c r="C2" s="58" t="s">
        <v>218</v>
      </c>
      <c r="D2" s="58"/>
      <c r="E2" s="58"/>
      <c r="F2" s="58"/>
      <c r="G2" s="58"/>
      <c r="H2" s="58"/>
      <c r="I2" s="58"/>
      <c r="J2" s="58"/>
      <c r="K2" s="58"/>
      <c r="L2" s="58"/>
      <c r="M2" s="58"/>
    </row>
    <row r="3" spans="1:40" ht="14.45" customHeight="1" x14ac:dyDescent="0.2">
      <c r="G3" s="4"/>
      <c r="H3" s="4"/>
      <c r="I3" s="5" t="s">
        <v>219</v>
      </c>
      <c r="P3" s="4"/>
      <c r="Q3" s="4"/>
      <c r="R3" s="5"/>
      <c r="Y3" s="4"/>
      <c r="Z3" s="4"/>
      <c r="AA3" s="5"/>
      <c r="AH3" s="4"/>
      <c r="AI3" s="4"/>
      <c r="AJ3" s="5"/>
    </row>
    <row r="4" spans="1:40" s="7" customFormat="1" ht="36.75" customHeight="1" x14ac:dyDescent="0.25">
      <c r="A4" s="40" t="s">
        <v>0</v>
      </c>
      <c r="B4" s="6"/>
      <c r="C4" s="43" t="s">
        <v>1</v>
      </c>
      <c r="D4" s="40"/>
      <c r="E4" s="46" t="s">
        <v>220</v>
      </c>
      <c r="F4" s="46"/>
      <c r="G4" s="46"/>
      <c r="H4" s="46"/>
      <c r="I4" s="46"/>
      <c r="J4" s="46"/>
      <c r="K4" s="46"/>
      <c r="L4" s="46"/>
      <c r="M4" s="46"/>
      <c r="N4" s="47" t="s">
        <v>2</v>
      </c>
      <c r="O4" s="48"/>
      <c r="P4" s="48"/>
      <c r="Q4" s="48"/>
      <c r="R4" s="48"/>
      <c r="S4" s="48"/>
      <c r="T4" s="48"/>
      <c r="U4" s="48"/>
      <c r="V4" s="48"/>
      <c r="W4" s="47" t="s">
        <v>3</v>
      </c>
      <c r="X4" s="48"/>
      <c r="Y4" s="48"/>
      <c r="Z4" s="48"/>
      <c r="AA4" s="48"/>
      <c r="AB4" s="48"/>
      <c r="AC4" s="48"/>
      <c r="AD4" s="48"/>
      <c r="AE4" s="48"/>
      <c r="AF4" s="47" t="s">
        <v>4</v>
      </c>
      <c r="AG4" s="48"/>
      <c r="AH4" s="48"/>
      <c r="AI4" s="48"/>
      <c r="AJ4" s="48"/>
      <c r="AK4" s="48"/>
      <c r="AL4" s="48"/>
      <c r="AM4" s="48"/>
      <c r="AN4" s="49"/>
    </row>
    <row r="5" spans="1:40" s="7" customFormat="1" ht="14.25" hidden="1" customHeight="1" x14ac:dyDescent="0.25">
      <c r="A5" s="41"/>
      <c r="B5" s="8"/>
      <c r="C5" s="44"/>
      <c r="D5" s="41"/>
      <c r="E5" s="47"/>
      <c r="F5" s="48"/>
      <c r="G5" s="48"/>
      <c r="H5" s="48"/>
      <c r="I5" s="48"/>
      <c r="J5" s="48"/>
      <c r="K5" s="48"/>
      <c r="L5" s="48"/>
      <c r="M5" s="49"/>
      <c r="N5" s="47"/>
      <c r="O5" s="48"/>
      <c r="P5" s="48"/>
      <c r="Q5" s="48"/>
      <c r="R5" s="48"/>
      <c r="S5" s="48"/>
      <c r="T5" s="48"/>
      <c r="U5" s="48"/>
      <c r="V5" s="49"/>
      <c r="W5" s="47"/>
      <c r="X5" s="48"/>
      <c r="Y5" s="48"/>
      <c r="Z5" s="48"/>
      <c r="AA5" s="48"/>
      <c r="AB5" s="48"/>
      <c r="AC5" s="48"/>
      <c r="AD5" s="48"/>
      <c r="AE5" s="49"/>
      <c r="AF5" s="47"/>
      <c r="AG5" s="48"/>
      <c r="AH5" s="48"/>
      <c r="AI5" s="48"/>
      <c r="AJ5" s="48"/>
      <c r="AK5" s="48"/>
      <c r="AL5" s="48"/>
      <c r="AM5" s="48"/>
      <c r="AN5" s="49"/>
    </row>
    <row r="6" spans="1:40" s="7" customFormat="1" ht="12.75" hidden="1" customHeight="1" x14ac:dyDescent="0.25">
      <c r="A6" s="41"/>
      <c r="B6" s="8"/>
      <c r="C6" s="44"/>
      <c r="D6" s="41"/>
      <c r="E6" s="43" t="s">
        <v>5</v>
      </c>
      <c r="F6" s="43" t="s">
        <v>6</v>
      </c>
      <c r="G6" s="46"/>
      <c r="H6" s="46"/>
      <c r="I6" s="46"/>
      <c r="J6" s="46" t="s">
        <v>7</v>
      </c>
      <c r="K6" s="46" t="s">
        <v>8</v>
      </c>
      <c r="L6" s="37"/>
      <c r="M6" s="40" t="s">
        <v>9</v>
      </c>
      <c r="N6" s="43" t="s">
        <v>5</v>
      </c>
      <c r="O6" s="43" t="s">
        <v>6</v>
      </c>
      <c r="P6" s="46"/>
      <c r="Q6" s="46"/>
      <c r="R6" s="46"/>
      <c r="S6" s="46" t="s">
        <v>7</v>
      </c>
      <c r="T6" s="46" t="s">
        <v>8</v>
      </c>
      <c r="U6" s="37"/>
      <c r="V6" s="40" t="s">
        <v>9</v>
      </c>
      <c r="W6" s="43" t="s">
        <v>5</v>
      </c>
      <c r="X6" s="43" t="s">
        <v>6</v>
      </c>
      <c r="Y6" s="46"/>
      <c r="Z6" s="46"/>
      <c r="AA6" s="46"/>
      <c r="AB6" s="46" t="s">
        <v>7</v>
      </c>
      <c r="AC6" s="46" t="s">
        <v>8</v>
      </c>
      <c r="AD6" s="37"/>
      <c r="AE6" s="40" t="s">
        <v>9</v>
      </c>
      <c r="AF6" s="43" t="s">
        <v>5</v>
      </c>
      <c r="AG6" s="43" t="s">
        <v>6</v>
      </c>
      <c r="AH6" s="46"/>
      <c r="AI6" s="46"/>
      <c r="AJ6" s="46"/>
      <c r="AK6" s="46" t="s">
        <v>7</v>
      </c>
      <c r="AL6" s="46" t="s">
        <v>8</v>
      </c>
      <c r="AM6" s="37"/>
      <c r="AN6" s="40" t="s">
        <v>9</v>
      </c>
    </row>
    <row r="7" spans="1:40" s="7" customFormat="1" ht="63" customHeight="1" x14ac:dyDescent="0.25">
      <c r="A7" s="42"/>
      <c r="B7" s="9"/>
      <c r="C7" s="45"/>
      <c r="D7" s="42"/>
      <c r="E7" s="45"/>
      <c r="F7" s="45"/>
      <c r="G7" s="36" t="s">
        <v>10</v>
      </c>
      <c r="H7" s="36" t="s">
        <v>11</v>
      </c>
      <c r="I7" s="36" t="s">
        <v>12</v>
      </c>
      <c r="J7" s="46"/>
      <c r="K7" s="46"/>
      <c r="L7" s="38" t="s">
        <v>13</v>
      </c>
      <c r="M7" s="42"/>
      <c r="N7" s="45"/>
      <c r="O7" s="45"/>
      <c r="P7" s="36" t="s">
        <v>10</v>
      </c>
      <c r="Q7" s="36" t="s">
        <v>11</v>
      </c>
      <c r="R7" s="36" t="s">
        <v>12</v>
      </c>
      <c r="S7" s="46"/>
      <c r="T7" s="46"/>
      <c r="U7" s="38" t="s">
        <v>13</v>
      </c>
      <c r="V7" s="42"/>
      <c r="W7" s="45"/>
      <c r="X7" s="45"/>
      <c r="Y7" s="36" t="s">
        <v>10</v>
      </c>
      <c r="Z7" s="36" t="s">
        <v>11</v>
      </c>
      <c r="AA7" s="36" t="s">
        <v>12</v>
      </c>
      <c r="AB7" s="46"/>
      <c r="AC7" s="46"/>
      <c r="AD7" s="38" t="s">
        <v>13</v>
      </c>
      <c r="AE7" s="42"/>
      <c r="AF7" s="45"/>
      <c r="AG7" s="45"/>
      <c r="AH7" s="36" t="s">
        <v>10</v>
      </c>
      <c r="AI7" s="36" t="s">
        <v>11</v>
      </c>
      <c r="AJ7" s="36" t="s">
        <v>12</v>
      </c>
      <c r="AK7" s="46"/>
      <c r="AL7" s="46"/>
      <c r="AM7" s="38" t="s">
        <v>13</v>
      </c>
      <c r="AN7" s="42"/>
    </row>
    <row r="8" spans="1:40" s="12" customFormat="1" ht="20.45" customHeight="1" x14ac:dyDescent="0.2">
      <c r="A8" s="10" t="s">
        <v>14</v>
      </c>
      <c r="B8" s="50">
        <v>1</v>
      </c>
      <c r="C8" s="50" t="s">
        <v>15</v>
      </c>
      <c r="D8" s="11" t="s">
        <v>16</v>
      </c>
      <c r="E8" s="11"/>
      <c r="F8" s="11"/>
      <c r="G8" s="11"/>
      <c r="H8" s="11"/>
      <c r="I8" s="11">
        <v>779</v>
      </c>
      <c r="J8" s="11"/>
      <c r="K8" s="11">
        <v>714</v>
      </c>
      <c r="L8" s="11">
        <v>6</v>
      </c>
      <c r="M8" s="11">
        <v>147</v>
      </c>
      <c r="N8" s="11"/>
      <c r="O8" s="11"/>
      <c r="P8" s="11"/>
      <c r="Q8" s="11"/>
      <c r="R8" s="11">
        <v>23</v>
      </c>
      <c r="S8" s="11"/>
      <c r="T8" s="11">
        <v>29</v>
      </c>
      <c r="U8" s="11"/>
      <c r="V8" s="11">
        <v>12</v>
      </c>
      <c r="W8" s="11"/>
      <c r="X8" s="11"/>
      <c r="Y8" s="11"/>
      <c r="Z8" s="11"/>
      <c r="AA8" s="11">
        <v>228</v>
      </c>
      <c r="AB8" s="11"/>
      <c r="AC8" s="11">
        <v>247</v>
      </c>
      <c r="AD8" s="11">
        <v>1</v>
      </c>
      <c r="AE8" s="11">
        <v>65</v>
      </c>
      <c r="AF8" s="11"/>
      <c r="AG8" s="11"/>
      <c r="AH8" s="11"/>
      <c r="AI8" s="11"/>
      <c r="AJ8" s="11">
        <v>170</v>
      </c>
      <c r="AK8" s="11"/>
      <c r="AL8" s="11">
        <v>167</v>
      </c>
      <c r="AM8" s="11">
        <v>6</v>
      </c>
      <c r="AN8" s="11">
        <v>46</v>
      </c>
    </row>
    <row r="9" spans="1:40" s="15" customFormat="1" ht="18" customHeight="1" x14ac:dyDescent="0.2">
      <c r="A9" s="13"/>
      <c r="B9" s="51"/>
      <c r="C9" s="51"/>
      <c r="D9" s="14" t="s">
        <v>17</v>
      </c>
      <c r="E9" s="14"/>
      <c r="F9" s="14">
        <v>525098.11</v>
      </c>
      <c r="G9" s="14"/>
      <c r="H9" s="14"/>
      <c r="I9" s="14"/>
      <c r="J9" s="14"/>
      <c r="K9" s="14">
        <v>14866182.235000003</v>
      </c>
      <c r="L9" s="14">
        <v>751121.44</v>
      </c>
      <c r="M9" s="14">
        <v>1977096.4250000003</v>
      </c>
      <c r="N9" s="14"/>
      <c r="O9" s="14">
        <v>15372.67</v>
      </c>
      <c r="P9" s="14"/>
      <c r="Q9" s="14"/>
      <c r="R9" s="14"/>
      <c r="S9" s="14"/>
      <c r="T9" s="14">
        <v>607700.09</v>
      </c>
      <c r="U9" s="14"/>
      <c r="V9" s="14">
        <v>144694.01999999999</v>
      </c>
      <c r="W9" s="14"/>
      <c r="X9" s="14">
        <v>153726.71999999997</v>
      </c>
      <c r="Y9" s="14"/>
      <c r="Z9" s="14"/>
      <c r="AA9" s="14"/>
      <c r="AB9" s="14"/>
      <c r="AC9" s="14">
        <v>5148965.2850000011</v>
      </c>
      <c r="AD9" s="14">
        <v>51389.299999999988</v>
      </c>
      <c r="AE9" s="14">
        <v>865967.68</v>
      </c>
      <c r="AF9" s="14"/>
      <c r="AG9" s="14">
        <v>114890.49999999999</v>
      </c>
      <c r="AH9" s="14"/>
      <c r="AI9" s="14"/>
      <c r="AJ9" s="14"/>
      <c r="AK9" s="14"/>
      <c r="AL9" s="14">
        <v>3469264.09</v>
      </c>
      <c r="AM9" s="14">
        <v>724379.29</v>
      </c>
      <c r="AN9" s="14">
        <v>612313.17999999993</v>
      </c>
    </row>
    <row r="10" spans="1:40" s="12" customFormat="1" ht="14.25" customHeight="1" x14ac:dyDescent="0.2">
      <c r="A10" s="10" t="s">
        <v>18</v>
      </c>
      <c r="B10" s="50">
        <f>B8+1</f>
        <v>2</v>
      </c>
      <c r="C10" s="50" t="s">
        <v>19</v>
      </c>
      <c r="D10" s="11" t="s">
        <v>16</v>
      </c>
      <c r="E10" s="11"/>
      <c r="F10" s="11"/>
      <c r="G10" s="11">
        <v>10231</v>
      </c>
      <c r="H10" s="11">
        <v>11701</v>
      </c>
      <c r="I10" s="11">
        <v>4575</v>
      </c>
      <c r="J10" s="11"/>
      <c r="K10" s="11">
        <v>2606</v>
      </c>
      <c r="L10" s="11">
        <v>21</v>
      </c>
      <c r="M10" s="11">
        <v>427</v>
      </c>
      <c r="N10" s="11"/>
      <c r="O10" s="11"/>
      <c r="P10" s="11">
        <v>229</v>
      </c>
      <c r="Q10" s="11">
        <v>250</v>
      </c>
      <c r="R10" s="11">
        <v>98</v>
      </c>
      <c r="S10" s="11"/>
      <c r="T10" s="11">
        <v>107</v>
      </c>
      <c r="U10" s="11">
        <v>1</v>
      </c>
      <c r="V10" s="11">
        <v>10</v>
      </c>
      <c r="W10" s="11"/>
      <c r="X10" s="11"/>
      <c r="Y10" s="11">
        <v>3193</v>
      </c>
      <c r="Z10" s="11">
        <v>3600</v>
      </c>
      <c r="AA10" s="11">
        <v>1408</v>
      </c>
      <c r="AB10" s="11"/>
      <c r="AC10" s="11">
        <v>557</v>
      </c>
      <c r="AD10" s="11">
        <v>21</v>
      </c>
      <c r="AE10" s="11">
        <v>130</v>
      </c>
      <c r="AF10" s="11"/>
      <c r="AG10" s="11"/>
      <c r="AH10" s="11">
        <v>1490</v>
      </c>
      <c r="AI10" s="11">
        <v>1698</v>
      </c>
      <c r="AJ10" s="11">
        <v>664</v>
      </c>
      <c r="AK10" s="11"/>
      <c r="AL10" s="11">
        <v>442</v>
      </c>
      <c r="AM10" s="11">
        <v>7</v>
      </c>
      <c r="AN10" s="11">
        <v>59</v>
      </c>
    </row>
    <row r="11" spans="1:40" s="17" customFormat="1" ht="15.75" customHeight="1" x14ac:dyDescent="0.2">
      <c r="A11" s="16"/>
      <c r="B11" s="51"/>
      <c r="C11" s="51"/>
      <c r="D11" s="14" t="s">
        <v>17</v>
      </c>
      <c r="E11" s="14"/>
      <c r="F11" s="14">
        <v>25182909.780000001</v>
      </c>
      <c r="G11" s="14"/>
      <c r="H11" s="14"/>
      <c r="I11" s="14"/>
      <c r="J11" s="14"/>
      <c r="K11" s="14">
        <v>64874669.159999996</v>
      </c>
      <c r="L11" s="14">
        <v>2727953.21</v>
      </c>
      <c r="M11" s="14">
        <v>5538688.625</v>
      </c>
      <c r="N11" s="14"/>
      <c r="O11" s="14">
        <v>522280.09</v>
      </c>
      <c r="P11" s="14"/>
      <c r="Q11" s="14"/>
      <c r="R11" s="14"/>
      <c r="S11" s="14"/>
      <c r="T11" s="14">
        <v>2661191.08</v>
      </c>
      <c r="U11" s="14">
        <v>136945.87</v>
      </c>
      <c r="V11" s="14">
        <v>132624.815</v>
      </c>
      <c r="W11" s="14"/>
      <c r="X11" s="14">
        <v>7658434.9000000004</v>
      </c>
      <c r="Y11" s="14"/>
      <c r="Z11" s="14"/>
      <c r="AA11" s="14"/>
      <c r="AB11" s="14"/>
      <c r="AC11" s="14">
        <v>14023591.404999997</v>
      </c>
      <c r="AD11" s="14">
        <v>2898505.605</v>
      </c>
      <c r="AE11" s="14">
        <v>1680108.1199999996</v>
      </c>
      <c r="AF11" s="14"/>
      <c r="AG11" s="14">
        <v>3629069.51</v>
      </c>
      <c r="AH11" s="14"/>
      <c r="AI11" s="14"/>
      <c r="AJ11" s="14"/>
      <c r="AK11" s="14"/>
      <c r="AL11" s="14">
        <v>11049886.980000002</v>
      </c>
      <c r="AM11" s="14">
        <v>931123.3</v>
      </c>
      <c r="AN11" s="14">
        <v>756657.64</v>
      </c>
    </row>
    <row r="12" spans="1:40" s="12" customFormat="1" ht="15" customHeight="1" x14ac:dyDescent="0.2">
      <c r="A12" s="10" t="s">
        <v>20</v>
      </c>
      <c r="B12" s="50">
        <f t="shared" ref="B12" si="0">B10+1</f>
        <v>3</v>
      </c>
      <c r="C12" s="50" t="s">
        <v>21</v>
      </c>
      <c r="D12" s="11" t="s">
        <v>16</v>
      </c>
      <c r="E12" s="11"/>
      <c r="F12" s="11"/>
      <c r="G12" s="11"/>
      <c r="H12" s="11"/>
      <c r="I12" s="11">
        <v>832</v>
      </c>
      <c r="J12" s="11"/>
      <c r="K12" s="11">
        <v>1353</v>
      </c>
      <c r="L12" s="11"/>
      <c r="M12" s="11">
        <v>145</v>
      </c>
      <c r="N12" s="11"/>
      <c r="O12" s="11"/>
      <c r="P12" s="11"/>
      <c r="Q12" s="11"/>
      <c r="R12" s="11">
        <v>18</v>
      </c>
      <c r="S12" s="11"/>
      <c r="T12" s="11">
        <v>64</v>
      </c>
      <c r="U12" s="11"/>
      <c r="V12" s="11">
        <v>9</v>
      </c>
      <c r="W12" s="11"/>
      <c r="X12" s="11"/>
      <c r="Y12" s="11"/>
      <c r="Z12" s="11"/>
      <c r="AA12" s="11">
        <v>175</v>
      </c>
      <c r="AB12" s="11"/>
      <c r="AC12" s="11">
        <v>372</v>
      </c>
      <c r="AD12" s="11"/>
      <c r="AE12" s="11">
        <v>30</v>
      </c>
      <c r="AF12" s="11"/>
      <c r="AG12" s="11"/>
      <c r="AH12" s="11"/>
      <c r="AI12" s="11"/>
      <c r="AJ12" s="11">
        <v>350</v>
      </c>
      <c r="AK12" s="11"/>
      <c r="AL12" s="11">
        <v>551</v>
      </c>
      <c r="AM12" s="11"/>
      <c r="AN12" s="11">
        <v>184</v>
      </c>
    </row>
    <row r="13" spans="1:40" s="17" customFormat="1" ht="17.25" customHeight="1" x14ac:dyDescent="0.2">
      <c r="A13" s="16"/>
      <c r="B13" s="51"/>
      <c r="C13" s="51"/>
      <c r="D13" s="14" t="s">
        <v>17</v>
      </c>
      <c r="E13" s="14"/>
      <c r="F13" s="14">
        <v>1190673.5599999998</v>
      </c>
      <c r="G13" s="14"/>
      <c r="H13" s="14"/>
      <c r="I13" s="14"/>
      <c r="J13" s="14"/>
      <c r="K13" s="14">
        <v>36866604.439999998</v>
      </c>
      <c r="L13" s="14"/>
      <c r="M13" s="14">
        <v>1514895.6999999997</v>
      </c>
      <c r="N13" s="14"/>
      <c r="O13" s="14">
        <v>17835.700000000012</v>
      </c>
      <c r="P13" s="14"/>
      <c r="Q13" s="14"/>
      <c r="R13" s="14"/>
      <c r="S13" s="14"/>
      <c r="T13" s="14">
        <v>1757037.15</v>
      </c>
      <c r="U13" s="14"/>
      <c r="V13" s="14">
        <v>83805.55</v>
      </c>
      <c r="W13" s="14"/>
      <c r="X13" s="14">
        <v>147700.36000000002</v>
      </c>
      <c r="Y13" s="14"/>
      <c r="Z13" s="14"/>
      <c r="AA13" s="14"/>
      <c r="AB13" s="14"/>
      <c r="AC13" s="14">
        <v>10066311.319999998</v>
      </c>
      <c r="AD13" s="14"/>
      <c r="AE13" s="14">
        <v>305150.45</v>
      </c>
      <c r="AF13" s="14"/>
      <c r="AG13" s="14">
        <v>435189.38</v>
      </c>
      <c r="AH13" s="14"/>
      <c r="AI13" s="14"/>
      <c r="AJ13" s="14"/>
      <c r="AK13" s="14"/>
      <c r="AL13" s="14">
        <v>15567319.649999993</v>
      </c>
      <c r="AM13" s="14"/>
      <c r="AN13" s="14">
        <v>1896406.97</v>
      </c>
    </row>
    <row r="14" spans="1:40" s="12" customFormat="1" ht="18" customHeight="1" x14ac:dyDescent="0.2">
      <c r="A14" s="10" t="s">
        <v>22</v>
      </c>
      <c r="B14" s="50">
        <f t="shared" ref="B14" si="1">B12+1</f>
        <v>4</v>
      </c>
      <c r="C14" s="50" t="s">
        <v>23</v>
      </c>
      <c r="D14" s="11" t="s">
        <v>16</v>
      </c>
      <c r="E14" s="11"/>
      <c r="F14" s="11"/>
      <c r="G14" s="11">
        <v>5761</v>
      </c>
      <c r="H14" s="11">
        <v>8974</v>
      </c>
      <c r="I14" s="11">
        <v>2388</v>
      </c>
      <c r="J14" s="11"/>
      <c r="K14" s="11"/>
      <c r="L14" s="11"/>
      <c r="M14" s="11">
        <v>448</v>
      </c>
      <c r="N14" s="11"/>
      <c r="O14" s="11"/>
      <c r="P14" s="11">
        <v>234</v>
      </c>
      <c r="Q14" s="11">
        <v>364</v>
      </c>
      <c r="R14" s="11">
        <v>97</v>
      </c>
      <c r="S14" s="11"/>
      <c r="T14" s="11"/>
      <c r="U14" s="11"/>
      <c r="V14" s="11">
        <v>23</v>
      </c>
      <c r="W14" s="11"/>
      <c r="X14" s="11"/>
      <c r="Y14" s="11">
        <v>3707</v>
      </c>
      <c r="Z14" s="11">
        <v>5777</v>
      </c>
      <c r="AA14" s="11">
        <v>1537</v>
      </c>
      <c r="AB14" s="11"/>
      <c r="AC14" s="11"/>
      <c r="AD14" s="11"/>
      <c r="AE14" s="11">
        <v>434</v>
      </c>
      <c r="AF14" s="11"/>
      <c r="AG14" s="11"/>
      <c r="AH14" s="11">
        <v>1241</v>
      </c>
      <c r="AI14" s="11">
        <v>1933</v>
      </c>
      <c r="AJ14" s="11">
        <v>515</v>
      </c>
      <c r="AK14" s="11"/>
      <c r="AL14" s="11"/>
      <c r="AM14" s="11"/>
      <c r="AN14" s="11">
        <v>116</v>
      </c>
    </row>
    <row r="15" spans="1:40" s="17" customFormat="1" ht="15.75" customHeight="1" x14ac:dyDescent="0.2">
      <c r="A15" s="16"/>
      <c r="B15" s="51"/>
      <c r="C15" s="51"/>
      <c r="D15" s="14" t="s">
        <v>17</v>
      </c>
      <c r="E15" s="14"/>
      <c r="F15" s="14">
        <v>19221863.739999998</v>
      </c>
      <c r="G15" s="14"/>
      <c r="H15" s="14"/>
      <c r="I15" s="14"/>
      <c r="J15" s="14"/>
      <c r="K15" s="14"/>
      <c r="L15" s="14"/>
      <c r="M15" s="14">
        <v>5726125.54</v>
      </c>
      <c r="N15" s="14"/>
      <c r="O15" s="14">
        <v>780782.71</v>
      </c>
      <c r="P15" s="14"/>
      <c r="Q15" s="14"/>
      <c r="R15" s="14"/>
      <c r="S15" s="14"/>
      <c r="T15" s="14"/>
      <c r="U15" s="14"/>
      <c r="V15" s="14">
        <v>285064.67000000004</v>
      </c>
      <c r="W15" s="14"/>
      <c r="X15" s="14">
        <v>12377081.810000001</v>
      </c>
      <c r="Y15" s="14"/>
      <c r="Z15" s="14"/>
      <c r="AA15" s="14"/>
      <c r="AB15" s="14"/>
      <c r="AC15" s="14"/>
      <c r="AD15" s="14"/>
      <c r="AE15" s="14">
        <v>5513638.0599999996</v>
      </c>
      <c r="AF15" s="14"/>
      <c r="AG15" s="14">
        <v>4140915.82</v>
      </c>
      <c r="AH15" s="14"/>
      <c r="AI15" s="14"/>
      <c r="AJ15" s="14"/>
      <c r="AK15" s="14"/>
      <c r="AL15" s="14"/>
      <c r="AM15" s="14"/>
      <c r="AN15" s="14">
        <v>1465373.6000000003</v>
      </c>
    </row>
    <row r="16" spans="1:40" s="12" customFormat="1" ht="15.75" customHeight="1" x14ac:dyDescent="0.2">
      <c r="A16" s="10" t="s">
        <v>24</v>
      </c>
      <c r="B16" s="50">
        <f t="shared" ref="B16" si="2">B14+1</f>
        <v>5</v>
      </c>
      <c r="C16" s="50" t="s">
        <v>25</v>
      </c>
      <c r="D16" s="11" t="s">
        <v>16</v>
      </c>
      <c r="E16" s="11"/>
      <c r="F16" s="11"/>
      <c r="G16" s="11">
        <v>7190</v>
      </c>
      <c r="H16" s="11">
        <v>7155</v>
      </c>
      <c r="I16" s="11">
        <v>2065</v>
      </c>
      <c r="J16" s="11"/>
      <c r="K16" s="11"/>
      <c r="L16" s="11"/>
      <c r="M16" s="11">
        <v>367</v>
      </c>
      <c r="N16" s="11"/>
      <c r="O16" s="11"/>
      <c r="P16" s="11">
        <v>215</v>
      </c>
      <c r="Q16" s="11">
        <v>214</v>
      </c>
      <c r="R16" s="11">
        <v>62</v>
      </c>
      <c r="S16" s="11"/>
      <c r="T16" s="11"/>
      <c r="U16" s="11"/>
      <c r="V16" s="11">
        <v>9</v>
      </c>
      <c r="W16" s="11"/>
      <c r="X16" s="11"/>
      <c r="Y16" s="11">
        <v>2979</v>
      </c>
      <c r="Z16" s="11">
        <v>2964</v>
      </c>
      <c r="AA16" s="11">
        <v>855</v>
      </c>
      <c r="AB16" s="11"/>
      <c r="AC16" s="11"/>
      <c r="AD16" s="11"/>
      <c r="AE16" s="11">
        <v>89</v>
      </c>
      <c r="AF16" s="11"/>
      <c r="AG16" s="11"/>
      <c r="AH16" s="11">
        <v>921</v>
      </c>
      <c r="AI16" s="11">
        <v>917</v>
      </c>
      <c r="AJ16" s="11">
        <v>264</v>
      </c>
      <c r="AK16" s="11"/>
      <c r="AL16" s="11"/>
      <c r="AM16" s="11"/>
      <c r="AN16" s="11">
        <v>36</v>
      </c>
    </row>
    <row r="17" spans="1:40" s="17" customFormat="1" ht="17.25" customHeight="1" x14ac:dyDescent="0.2">
      <c r="A17" s="16"/>
      <c r="B17" s="51"/>
      <c r="C17" s="51"/>
      <c r="D17" s="14" t="s">
        <v>17</v>
      </c>
      <c r="E17" s="14"/>
      <c r="F17" s="14">
        <v>11147794.130000001</v>
      </c>
      <c r="G17" s="14"/>
      <c r="H17" s="14"/>
      <c r="I17" s="14"/>
      <c r="J17" s="14"/>
      <c r="K17" s="14"/>
      <c r="L17" s="14"/>
      <c r="M17" s="14">
        <v>4543800.9000000004</v>
      </c>
      <c r="N17" s="14"/>
      <c r="O17" s="14">
        <v>332137.62</v>
      </c>
      <c r="P17" s="14"/>
      <c r="Q17" s="14"/>
      <c r="R17" s="14"/>
      <c r="S17" s="14"/>
      <c r="T17" s="14"/>
      <c r="U17" s="14"/>
      <c r="V17" s="14">
        <v>111559.61</v>
      </c>
      <c r="W17" s="14"/>
      <c r="X17" s="14">
        <v>4616458.79</v>
      </c>
      <c r="Y17" s="14"/>
      <c r="Z17" s="14"/>
      <c r="AA17" s="14"/>
      <c r="AB17" s="14"/>
      <c r="AC17" s="14"/>
      <c r="AD17" s="14"/>
      <c r="AE17" s="14">
        <v>1092825.5900000001</v>
      </c>
      <c r="AF17" s="14"/>
      <c r="AG17" s="14">
        <v>1429516.33</v>
      </c>
      <c r="AH17" s="14"/>
      <c r="AI17" s="14"/>
      <c r="AJ17" s="14"/>
      <c r="AK17" s="14"/>
      <c r="AL17" s="14"/>
      <c r="AM17" s="14"/>
      <c r="AN17" s="14">
        <v>452994.40500000003</v>
      </c>
    </row>
    <row r="18" spans="1:40" s="12" customFormat="1" ht="14.25" customHeight="1" x14ac:dyDescent="0.2">
      <c r="A18" s="10" t="s">
        <v>26</v>
      </c>
      <c r="B18" s="50">
        <f t="shared" ref="B18" si="3">B16+1</f>
        <v>6</v>
      </c>
      <c r="C18" s="50" t="s">
        <v>27</v>
      </c>
      <c r="D18" s="11" t="s">
        <v>16</v>
      </c>
      <c r="E18" s="11"/>
      <c r="F18" s="11"/>
      <c r="G18" s="11">
        <v>10512</v>
      </c>
      <c r="H18" s="11">
        <v>11267</v>
      </c>
      <c r="I18" s="11">
        <v>3255</v>
      </c>
      <c r="J18" s="11"/>
      <c r="K18" s="11">
        <v>77</v>
      </c>
      <c r="L18" s="11"/>
      <c r="M18" s="11">
        <v>455</v>
      </c>
      <c r="N18" s="11"/>
      <c r="O18" s="11"/>
      <c r="P18" s="11">
        <v>249</v>
      </c>
      <c r="Q18" s="11">
        <v>271</v>
      </c>
      <c r="R18" s="11">
        <v>78</v>
      </c>
      <c r="S18" s="11"/>
      <c r="T18" s="11"/>
      <c r="U18" s="11"/>
      <c r="V18" s="11">
        <v>5</v>
      </c>
      <c r="W18" s="11"/>
      <c r="X18" s="11"/>
      <c r="Y18" s="11">
        <v>4113</v>
      </c>
      <c r="Z18" s="11">
        <v>4457</v>
      </c>
      <c r="AA18" s="11">
        <v>1288</v>
      </c>
      <c r="AB18" s="11"/>
      <c r="AC18" s="11">
        <v>22</v>
      </c>
      <c r="AD18" s="11"/>
      <c r="AE18" s="11">
        <v>79</v>
      </c>
      <c r="AF18" s="11"/>
      <c r="AG18" s="11"/>
      <c r="AH18" s="11">
        <v>1262</v>
      </c>
      <c r="AI18" s="11">
        <v>1246</v>
      </c>
      <c r="AJ18" s="11">
        <v>360</v>
      </c>
      <c r="AK18" s="11"/>
      <c r="AL18" s="11">
        <v>10</v>
      </c>
      <c r="AM18" s="11"/>
      <c r="AN18" s="11">
        <v>24</v>
      </c>
    </row>
    <row r="19" spans="1:40" s="17" customFormat="1" ht="15" customHeight="1" x14ac:dyDescent="0.2">
      <c r="A19" s="16"/>
      <c r="B19" s="51"/>
      <c r="C19" s="51"/>
      <c r="D19" s="14" t="s">
        <v>17</v>
      </c>
      <c r="E19" s="14"/>
      <c r="F19" s="14">
        <v>24094754.130000003</v>
      </c>
      <c r="G19" s="14"/>
      <c r="H19" s="14"/>
      <c r="I19" s="14"/>
      <c r="J19" s="14"/>
      <c r="K19" s="14">
        <v>2061396.95</v>
      </c>
      <c r="L19" s="14"/>
      <c r="M19" s="14">
        <v>6069649.120000001</v>
      </c>
      <c r="N19" s="14"/>
      <c r="O19" s="14">
        <v>600339.95499999996</v>
      </c>
      <c r="P19" s="14"/>
      <c r="Q19" s="14"/>
      <c r="R19" s="14"/>
      <c r="S19" s="14"/>
      <c r="T19" s="14"/>
      <c r="U19" s="14"/>
      <c r="V19" s="14">
        <v>52681.61</v>
      </c>
      <c r="W19" s="14"/>
      <c r="X19" s="14">
        <v>9130539.7400000021</v>
      </c>
      <c r="Y19" s="14"/>
      <c r="Z19" s="14"/>
      <c r="AA19" s="14"/>
      <c r="AB19" s="14"/>
      <c r="AC19" s="14">
        <v>582769.24</v>
      </c>
      <c r="AD19" s="14"/>
      <c r="AE19" s="14">
        <v>1058994.3400000001</v>
      </c>
      <c r="AF19" s="14"/>
      <c r="AG19" s="14">
        <v>3152724.9400000004</v>
      </c>
      <c r="AH19" s="14"/>
      <c r="AI19" s="14"/>
      <c r="AJ19" s="14"/>
      <c r="AK19" s="14"/>
      <c r="AL19" s="14">
        <v>284211.92999999988</v>
      </c>
      <c r="AM19" s="14"/>
      <c r="AN19" s="14">
        <v>316022.90999999997</v>
      </c>
    </row>
    <row r="20" spans="1:40" s="12" customFormat="1" ht="14.25" customHeight="1" x14ac:dyDescent="0.2">
      <c r="A20" s="10" t="s">
        <v>28</v>
      </c>
      <c r="B20" s="50">
        <f t="shared" ref="B20" si="4">B18+1</f>
        <v>7</v>
      </c>
      <c r="C20" s="50" t="s">
        <v>29</v>
      </c>
      <c r="D20" s="11" t="s">
        <v>16</v>
      </c>
      <c r="E20" s="11"/>
      <c r="F20" s="11"/>
      <c r="G20" s="11">
        <v>6172</v>
      </c>
      <c r="H20" s="11">
        <v>8612</v>
      </c>
      <c r="I20" s="11">
        <v>2379</v>
      </c>
      <c r="J20" s="11"/>
      <c r="K20" s="11"/>
      <c r="L20" s="11"/>
      <c r="M20" s="11">
        <v>203</v>
      </c>
      <c r="N20" s="11"/>
      <c r="O20" s="11"/>
      <c r="P20" s="11">
        <v>281</v>
      </c>
      <c r="Q20" s="11">
        <v>393</v>
      </c>
      <c r="R20" s="11">
        <v>108</v>
      </c>
      <c r="S20" s="11"/>
      <c r="T20" s="11"/>
      <c r="U20" s="11"/>
      <c r="V20" s="11"/>
      <c r="W20" s="11"/>
      <c r="X20" s="11"/>
      <c r="Y20" s="11">
        <v>2568</v>
      </c>
      <c r="Z20" s="11">
        <v>3583</v>
      </c>
      <c r="AA20" s="11">
        <v>990</v>
      </c>
      <c r="AB20" s="11"/>
      <c r="AC20" s="11"/>
      <c r="AD20" s="11"/>
      <c r="AE20" s="11">
        <v>122</v>
      </c>
      <c r="AF20" s="11"/>
      <c r="AG20" s="11"/>
      <c r="AH20" s="11">
        <v>2266</v>
      </c>
      <c r="AI20" s="11">
        <v>3162</v>
      </c>
      <c r="AJ20" s="11">
        <v>874</v>
      </c>
      <c r="AK20" s="11"/>
      <c r="AL20" s="11"/>
      <c r="AM20" s="11"/>
      <c r="AN20" s="11">
        <v>125</v>
      </c>
    </row>
    <row r="21" spans="1:40" s="17" customFormat="1" ht="18" customHeight="1" x14ac:dyDescent="0.2">
      <c r="A21" s="16"/>
      <c r="B21" s="51"/>
      <c r="C21" s="51"/>
      <c r="D21" s="14" t="s">
        <v>17</v>
      </c>
      <c r="E21" s="14"/>
      <c r="F21" s="14">
        <v>16902056.690000001</v>
      </c>
      <c r="G21" s="14"/>
      <c r="H21" s="14"/>
      <c r="I21" s="14"/>
      <c r="J21" s="14"/>
      <c r="K21" s="14"/>
      <c r="L21" s="14"/>
      <c r="M21" s="14">
        <v>2359888.54</v>
      </c>
      <c r="N21" s="14"/>
      <c r="O21" s="14">
        <v>770683.67</v>
      </c>
      <c r="P21" s="14"/>
      <c r="Q21" s="14"/>
      <c r="R21" s="14"/>
      <c r="S21" s="14"/>
      <c r="T21" s="14"/>
      <c r="U21" s="14"/>
      <c r="V21" s="14"/>
      <c r="W21" s="14"/>
      <c r="X21" s="14">
        <v>7034028.1100000003</v>
      </c>
      <c r="Y21" s="14"/>
      <c r="Z21" s="14"/>
      <c r="AA21" s="14"/>
      <c r="AB21" s="14"/>
      <c r="AC21" s="14"/>
      <c r="AD21" s="14"/>
      <c r="AE21" s="14">
        <v>1423161.32</v>
      </c>
      <c r="AF21" s="14"/>
      <c r="AG21" s="14">
        <v>6216743.46</v>
      </c>
      <c r="AH21" s="14"/>
      <c r="AI21" s="14"/>
      <c r="AJ21" s="14"/>
      <c r="AK21" s="14"/>
      <c r="AL21" s="14"/>
      <c r="AM21" s="14"/>
      <c r="AN21" s="14">
        <v>1449401.49</v>
      </c>
    </row>
    <row r="22" spans="1:40" s="12" customFormat="1" ht="14.25" customHeight="1" x14ac:dyDescent="0.2">
      <c r="A22" s="10" t="s">
        <v>30</v>
      </c>
      <c r="B22" s="50">
        <f t="shared" ref="B22" si="5">B20+1</f>
        <v>8</v>
      </c>
      <c r="C22" s="50" t="s">
        <v>31</v>
      </c>
      <c r="D22" s="11" t="s">
        <v>16</v>
      </c>
      <c r="E22" s="11"/>
      <c r="F22" s="11"/>
      <c r="G22" s="11">
        <v>6210</v>
      </c>
      <c r="H22" s="11">
        <v>7830</v>
      </c>
      <c r="I22" s="11">
        <v>2131</v>
      </c>
      <c r="J22" s="11"/>
      <c r="K22" s="11"/>
      <c r="L22" s="11"/>
      <c r="M22" s="11">
        <v>260</v>
      </c>
      <c r="N22" s="11"/>
      <c r="O22" s="11"/>
      <c r="P22" s="11">
        <v>148</v>
      </c>
      <c r="Q22" s="11">
        <v>186</v>
      </c>
      <c r="R22" s="11">
        <v>51</v>
      </c>
      <c r="S22" s="11"/>
      <c r="T22" s="11"/>
      <c r="U22" s="11"/>
      <c r="V22" s="11">
        <v>6</v>
      </c>
      <c r="W22" s="11"/>
      <c r="X22" s="11"/>
      <c r="Y22" s="11">
        <v>1772</v>
      </c>
      <c r="Z22" s="11">
        <v>2235</v>
      </c>
      <c r="AA22" s="11">
        <v>608</v>
      </c>
      <c r="AB22" s="11"/>
      <c r="AC22" s="11"/>
      <c r="AD22" s="11"/>
      <c r="AE22" s="11">
        <v>37</v>
      </c>
      <c r="AF22" s="11"/>
      <c r="AG22" s="11"/>
      <c r="AH22" s="11">
        <v>594</v>
      </c>
      <c r="AI22" s="11">
        <v>749</v>
      </c>
      <c r="AJ22" s="11">
        <v>204</v>
      </c>
      <c r="AK22" s="11"/>
      <c r="AL22" s="11"/>
      <c r="AM22" s="11"/>
      <c r="AN22" s="11">
        <v>9</v>
      </c>
    </row>
    <row r="23" spans="1:40" s="17" customFormat="1" ht="15" customHeight="1" x14ac:dyDescent="0.2">
      <c r="A23" s="16"/>
      <c r="B23" s="51"/>
      <c r="C23" s="51"/>
      <c r="D23" s="14" t="s">
        <v>17</v>
      </c>
      <c r="E23" s="14"/>
      <c r="F23" s="14">
        <v>15366591.5</v>
      </c>
      <c r="G23" s="14"/>
      <c r="H23" s="14"/>
      <c r="I23" s="14"/>
      <c r="J23" s="14"/>
      <c r="K23" s="14"/>
      <c r="L23" s="14"/>
      <c r="M23" s="14">
        <v>3181256.62</v>
      </c>
      <c r="N23" s="14"/>
      <c r="O23" s="14">
        <v>364602.4</v>
      </c>
      <c r="P23" s="14"/>
      <c r="Q23" s="14"/>
      <c r="R23" s="14"/>
      <c r="S23" s="14"/>
      <c r="T23" s="14"/>
      <c r="U23" s="14"/>
      <c r="V23" s="14">
        <v>68320.240000000005</v>
      </c>
      <c r="W23" s="14"/>
      <c r="X23" s="14">
        <v>4388329.29</v>
      </c>
      <c r="Y23" s="14"/>
      <c r="Z23" s="14"/>
      <c r="AA23" s="14"/>
      <c r="AB23" s="14"/>
      <c r="AC23" s="14"/>
      <c r="AD23" s="14"/>
      <c r="AE23" s="14">
        <v>456904.46</v>
      </c>
      <c r="AF23" s="14"/>
      <c r="AG23" s="14">
        <v>1470208.02</v>
      </c>
      <c r="AH23" s="14"/>
      <c r="AI23" s="14"/>
      <c r="AJ23" s="14"/>
      <c r="AK23" s="14"/>
      <c r="AL23" s="14"/>
      <c r="AM23" s="14"/>
      <c r="AN23" s="14">
        <v>95386.85</v>
      </c>
    </row>
    <row r="24" spans="1:40" s="12" customFormat="1" ht="16.5" customHeight="1" x14ac:dyDescent="0.2">
      <c r="A24" s="10" t="s">
        <v>32</v>
      </c>
      <c r="B24" s="50">
        <f t="shared" ref="B24" si="6">B22+1</f>
        <v>9</v>
      </c>
      <c r="C24" s="50" t="s">
        <v>33</v>
      </c>
      <c r="D24" s="11" t="s">
        <v>16</v>
      </c>
      <c r="E24" s="11"/>
      <c r="F24" s="11"/>
      <c r="G24" s="11">
        <v>9770</v>
      </c>
      <c r="H24" s="11">
        <v>25554</v>
      </c>
      <c r="I24" s="11">
        <v>7048</v>
      </c>
      <c r="J24" s="11"/>
      <c r="K24" s="11"/>
      <c r="L24" s="11"/>
      <c r="M24" s="11">
        <v>394</v>
      </c>
      <c r="N24" s="11"/>
      <c r="O24" s="11"/>
      <c r="P24" s="11">
        <v>535</v>
      </c>
      <c r="Q24" s="11">
        <v>1404</v>
      </c>
      <c r="R24" s="11">
        <v>386</v>
      </c>
      <c r="S24" s="11"/>
      <c r="T24" s="11"/>
      <c r="U24" s="11"/>
      <c r="V24" s="11">
        <v>23</v>
      </c>
      <c r="W24" s="11"/>
      <c r="X24" s="11"/>
      <c r="Y24" s="11">
        <v>3277</v>
      </c>
      <c r="Z24" s="11">
        <v>8574</v>
      </c>
      <c r="AA24" s="11">
        <v>2364</v>
      </c>
      <c r="AB24" s="11"/>
      <c r="AC24" s="11"/>
      <c r="AD24" s="11"/>
      <c r="AE24" s="11">
        <v>120</v>
      </c>
      <c r="AF24" s="11"/>
      <c r="AG24" s="11"/>
      <c r="AH24" s="11">
        <v>6100</v>
      </c>
      <c r="AI24" s="11">
        <v>15957</v>
      </c>
      <c r="AJ24" s="11">
        <v>4402</v>
      </c>
      <c r="AK24" s="11"/>
      <c r="AL24" s="11"/>
      <c r="AM24" s="11"/>
      <c r="AN24" s="11">
        <v>321</v>
      </c>
    </row>
    <row r="25" spans="1:40" s="17" customFormat="1" ht="15" customHeight="1" x14ac:dyDescent="0.2">
      <c r="A25" s="16"/>
      <c r="B25" s="51"/>
      <c r="C25" s="51"/>
      <c r="D25" s="14" t="s">
        <v>17</v>
      </c>
      <c r="E25" s="14"/>
      <c r="F25" s="14">
        <v>34497842.710000001</v>
      </c>
      <c r="G25" s="14"/>
      <c r="H25" s="14"/>
      <c r="I25" s="14"/>
      <c r="J25" s="14"/>
      <c r="K25" s="14"/>
      <c r="L25" s="14"/>
      <c r="M25" s="14">
        <v>4862541.87</v>
      </c>
      <c r="N25" s="14"/>
      <c r="O25" s="14">
        <v>1911458.73</v>
      </c>
      <c r="P25" s="14"/>
      <c r="Q25" s="14"/>
      <c r="R25" s="14"/>
      <c r="S25" s="14"/>
      <c r="T25" s="14"/>
      <c r="U25" s="14"/>
      <c r="V25" s="14">
        <v>275519.54000000004</v>
      </c>
      <c r="W25" s="14"/>
      <c r="X25" s="14">
        <v>11558438.949999999</v>
      </c>
      <c r="Y25" s="14"/>
      <c r="Z25" s="14"/>
      <c r="AA25" s="14"/>
      <c r="AB25" s="14"/>
      <c r="AC25" s="14"/>
      <c r="AD25" s="14"/>
      <c r="AE25" s="14">
        <v>1482052.05</v>
      </c>
      <c r="AF25" s="14"/>
      <c r="AG25" s="14">
        <v>21513625.239999998</v>
      </c>
      <c r="AH25" s="14"/>
      <c r="AI25" s="14"/>
      <c r="AJ25" s="14"/>
      <c r="AK25" s="14"/>
      <c r="AL25" s="14"/>
      <c r="AM25" s="14"/>
      <c r="AN25" s="14">
        <v>3972742.02</v>
      </c>
    </row>
    <row r="26" spans="1:40" s="12" customFormat="1" ht="13.5" customHeight="1" x14ac:dyDescent="0.2">
      <c r="A26" s="10" t="s">
        <v>34</v>
      </c>
      <c r="B26" s="50">
        <f t="shared" ref="B26" si="7">B24+1</f>
        <v>10</v>
      </c>
      <c r="C26" s="50" t="s">
        <v>35</v>
      </c>
      <c r="D26" s="11" t="s">
        <v>16</v>
      </c>
      <c r="E26" s="11"/>
      <c r="F26" s="11"/>
      <c r="G26" s="11">
        <v>7081</v>
      </c>
      <c r="H26" s="11">
        <v>7534</v>
      </c>
      <c r="I26" s="11">
        <v>1894</v>
      </c>
      <c r="J26" s="11"/>
      <c r="K26" s="11"/>
      <c r="L26" s="11"/>
      <c r="M26" s="11">
        <v>143</v>
      </c>
      <c r="N26" s="11"/>
      <c r="O26" s="11"/>
      <c r="P26" s="11">
        <v>260</v>
      </c>
      <c r="Q26" s="11">
        <v>276</v>
      </c>
      <c r="R26" s="11">
        <v>70</v>
      </c>
      <c r="S26" s="11"/>
      <c r="T26" s="11"/>
      <c r="U26" s="11"/>
      <c r="V26" s="11">
        <v>4</v>
      </c>
      <c r="W26" s="11"/>
      <c r="X26" s="11"/>
      <c r="Y26" s="11">
        <v>1578</v>
      </c>
      <c r="Z26" s="11">
        <v>1679</v>
      </c>
      <c r="AA26" s="11">
        <v>422</v>
      </c>
      <c r="AB26" s="11"/>
      <c r="AC26" s="11"/>
      <c r="AD26" s="11"/>
      <c r="AE26" s="11">
        <v>41</v>
      </c>
      <c r="AF26" s="11"/>
      <c r="AG26" s="11"/>
      <c r="AH26" s="11">
        <v>2478</v>
      </c>
      <c r="AI26" s="11">
        <v>2636</v>
      </c>
      <c r="AJ26" s="11">
        <v>663</v>
      </c>
      <c r="AK26" s="11"/>
      <c r="AL26" s="11"/>
      <c r="AM26" s="11"/>
      <c r="AN26" s="11">
        <v>30</v>
      </c>
    </row>
    <row r="27" spans="1:40" s="17" customFormat="1" x14ac:dyDescent="0.2">
      <c r="A27" s="16"/>
      <c r="B27" s="51"/>
      <c r="C27" s="51"/>
      <c r="D27" s="14" t="s">
        <v>17</v>
      </c>
      <c r="E27" s="14"/>
      <c r="F27" s="14">
        <v>12708747.439999999</v>
      </c>
      <c r="G27" s="14"/>
      <c r="H27" s="14"/>
      <c r="I27" s="14"/>
      <c r="J27" s="14"/>
      <c r="K27" s="14"/>
      <c r="L27" s="14"/>
      <c r="M27" s="14">
        <v>1682554.98</v>
      </c>
      <c r="N27" s="14"/>
      <c r="O27" s="14">
        <v>473303.21</v>
      </c>
      <c r="P27" s="14"/>
      <c r="Q27" s="14"/>
      <c r="R27" s="14"/>
      <c r="S27" s="14"/>
      <c r="T27" s="14"/>
      <c r="U27" s="14"/>
      <c r="V27" s="14">
        <v>51002.85</v>
      </c>
      <c r="W27" s="14"/>
      <c r="X27" s="14">
        <v>2827211.64</v>
      </c>
      <c r="Y27" s="14"/>
      <c r="Z27" s="14"/>
      <c r="AA27" s="14"/>
      <c r="AB27" s="14"/>
      <c r="AC27" s="14"/>
      <c r="AD27" s="14"/>
      <c r="AE27" s="14">
        <v>477463.91999999993</v>
      </c>
      <c r="AF27" s="14"/>
      <c r="AG27" s="14">
        <v>4434445.09</v>
      </c>
      <c r="AH27" s="14"/>
      <c r="AI27" s="14"/>
      <c r="AJ27" s="14"/>
      <c r="AK27" s="14"/>
      <c r="AL27" s="14"/>
      <c r="AM27" s="14"/>
      <c r="AN27" s="14">
        <v>346748.2300000001</v>
      </c>
    </row>
    <row r="28" spans="1:40" s="12" customFormat="1" ht="12.75" customHeight="1" x14ac:dyDescent="0.2">
      <c r="A28" s="10" t="s">
        <v>36</v>
      </c>
      <c r="B28" s="50">
        <f t="shared" ref="B28" si="8">B26+1</f>
        <v>11</v>
      </c>
      <c r="C28" s="50" t="s">
        <v>37</v>
      </c>
      <c r="D28" s="11" t="s">
        <v>16</v>
      </c>
      <c r="E28" s="11"/>
      <c r="F28" s="11"/>
      <c r="G28" s="11">
        <v>4813</v>
      </c>
      <c r="H28" s="11">
        <v>8241</v>
      </c>
      <c r="I28" s="11">
        <v>2238</v>
      </c>
      <c r="J28" s="11"/>
      <c r="K28" s="11"/>
      <c r="L28" s="11"/>
      <c r="M28" s="11">
        <v>363</v>
      </c>
      <c r="N28" s="11"/>
      <c r="O28" s="11"/>
      <c r="P28" s="11">
        <v>149</v>
      </c>
      <c r="Q28" s="11">
        <v>255</v>
      </c>
      <c r="R28" s="11">
        <v>69</v>
      </c>
      <c r="S28" s="11"/>
      <c r="T28" s="11"/>
      <c r="U28" s="11"/>
      <c r="V28" s="11">
        <v>6</v>
      </c>
      <c r="W28" s="11"/>
      <c r="X28" s="11"/>
      <c r="Y28" s="11">
        <v>1420</v>
      </c>
      <c r="Z28" s="11">
        <v>2433</v>
      </c>
      <c r="AA28" s="11">
        <v>660</v>
      </c>
      <c r="AB28" s="11"/>
      <c r="AC28" s="11"/>
      <c r="AD28" s="11"/>
      <c r="AE28" s="11">
        <v>59</v>
      </c>
      <c r="AF28" s="11"/>
      <c r="AG28" s="11"/>
      <c r="AH28" s="11">
        <v>771</v>
      </c>
      <c r="AI28" s="11">
        <v>1321</v>
      </c>
      <c r="AJ28" s="11">
        <v>358</v>
      </c>
      <c r="AK28" s="11"/>
      <c r="AL28" s="11"/>
      <c r="AM28" s="11"/>
      <c r="AN28" s="11">
        <v>37</v>
      </c>
    </row>
    <row r="29" spans="1:40" s="17" customFormat="1" ht="15" customHeight="1" x14ac:dyDescent="0.2">
      <c r="A29" s="16"/>
      <c r="B29" s="51"/>
      <c r="C29" s="51"/>
      <c r="D29" s="14" t="s">
        <v>17</v>
      </c>
      <c r="E29" s="14"/>
      <c r="F29" s="14">
        <v>17506686.739999998</v>
      </c>
      <c r="G29" s="14"/>
      <c r="H29" s="14"/>
      <c r="I29" s="14"/>
      <c r="J29" s="14"/>
      <c r="K29" s="14"/>
      <c r="L29" s="14"/>
      <c r="M29" s="14">
        <v>4354098.28</v>
      </c>
      <c r="N29" s="14"/>
      <c r="O29" s="14">
        <v>542702.81999999995</v>
      </c>
      <c r="P29" s="14"/>
      <c r="Q29" s="14"/>
      <c r="R29" s="14"/>
      <c r="S29" s="14"/>
      <c r="T29" s="14"/>
      <c r="U29" s="14"/>
      <c r="V29" s="14">
        <v>67201.5</v>
      </c>
      <c r="W29" s="14"/>
      <c r="X29" s="14">
        <v>5170326.54</v>
      </c>
      <c r="Y29" s="14"/>
      <c r="Z29" s="14"/>
      <c r="AA29" s="14"/>
      <c r="AB29" s="14"/>
      <c r="AC29" s="14"/>
      <c r="AD29" s="14"/>
      <c r="AE29" s="14">
        <v>710567.43</v>
      </c>
      <c r="AF29" s="14"/>
      <c r="AG29" s="14">
        <v>2802894.08</v>
      </c>
      <c r="AH29" s="14"/>
      <c r="AI29" s="14"/>
      <c r="AJ29" s="14"/>
      <c r="AK29" s="14"/>
      <c r="AL29" s="14"/>
      <c r="AM29" s="14"/>
      <c r="AN29" s="14">
        <v>447340.65</v>
      </c>
    </row>
    <row r="30" spans="1:40" s="12" customFormat="1" ht="14.25" customHeight="1" x14ac:dyDescent="0.2">
      <c r="A30" s="10" t="s">
        <v>38</v>
      </c>
      <c r="B30" s="50">
        <f t="shared" ref="B30" si="9">B28+1</f>
        <v>12</v>
      </c>
      <c r="C30" s="50" t="s">
        <v>39</v>
      </c>
      <c r="D30" s="11" t="s">
        <v>16</v>
      </c>
      <c r="E30" s="11"/>
      <c r="F30" s="11"/>
      <c r="G30" s="11">
        <v>2282</v>
      </c>
      <c r="H30" s="11">
        <v>3038</v>
      </c>
      <c r="I30" s="11"/>
      <c r="J30" s="11"/>
      <c r="K30" s="11"/>
      <c r="L30" s="11"/>
      <c r="M30" s="11"/>
      <c r="N30" s="11"/>
      <c r="O30" s="11"/>
      <c r="P30" s="11">
        <v>100</v>
      </c>
      <c r="Q30" s="11">
        <v>133</v>
      </c>
      <c r="R30" s="11"/>
      <c r="S30" s="11"/>
      <c r="T30" s="11"/>
      <c r="U30" s="11"/>
      <c r="V30" s="11"/>
      <c r="W30" s="11"/>
      <c r="X30" s="11"/>
      <c r="Y30" s="11">
        <v>602</v>
      </c>
      <c r="Z30" s="11">
        <v>801</v>
      </c>
      <c r="AA30" s="11"/>
      <c r="AB30" s="11"/>
      <c r="AC30" s="11"/>
      <c r="AD30" s="11"/>
      <c r="AE30" s="11"/>
      <c r="AF30" s="11"/>
      <c r="AG30" s="11"/>
      <c r="AH30" s="11">
        <v>1346</v>
      </c>
      <c r="AI30" s="11">
        <v>1793</v>
      </c>
      <c r="AJ30" s="11"/>
      <c r="AK30" s="11"/>
      <c r="AL30" s="11"/>
      <c r="AM30" s="11"/>
      <c r="AN30" s="11"/>
    </row>
    <row r="31" spans="1:40" s="17" customFormat="1" ht="15.75" customHeight="1" x14ac:dyDescent="0.2">
      <c r="A31" s="16"/>
      <c r="B31" s="51"/>
      <c r="C31" s="51"/>
      <c r="D31" s="14" t="s">
        <v>17</v>
      </c>
      <c r="E31" s="14"/>
      <c r="F31" s="14">
        <v>8942659.3100000005</v>
      </c>
      <c r="G31" s="14"/>
      <c r="H31" s="14"/>
      <c r="I31" s="14"/>
      <c r="J31" s="14"/>
      <c r="K31" s="14"/>
      <c r="L31" s="14"/>
      <c r="M31" s="14"/>
      <c r="N31" s="14"/>
      <c r="O31" s="14">
        <v>390286.84500000003</v>
      </c>
      <c r="P31" s="14"/>
      <c r="Q31" s="14"/>
      <c r="R31" s="14"/>
      <c r="S31" s="14"/>
      <c r="T31" s="14"/>
      <c r="U31" s="14"/>
      <c r="V31" s="14"/>
      <c r="W31" s="14"/>
      <c r="X31" s="14">
        <v>2358690.0249999999</v>
      </c>
      <c r="Y31" s="14"/>
      <c r="Z31" s="14"/>
      <c r="AA31" s="14"/>
      <c r="AB31" s="14"/>
      <c r="AC31" s="14"/>
      <c r="AD31" s="14"/>
      <c r="AE31" s="14"/>
      <c r="AF31" s="14"/>
      <c r="AG31" s="14">
        <v>5277356.8199999994</v>
      </c>
      <c r="AH31" s="14"/>
      <c r="AI31" s="14"/>
      <c r="AJ31" s="14"/>
      <c r="AK31" s="14"/>
      <c r="AL31" s="14"/>
      <c r="AM31" s="14"/>
      <c r="AN31" s="14"/>
    </row>
    <row r="32" spans="1:40" s="12" customFormat="1" ht="15" customHeight="1" x14ac:dyDescent="0.2">
      <c r="A32" s="10" t="s">
        <v>40</v>
      </c>
      <c r="B32" s="50">
        <f t="shared" ref="B32" si="10">B30+1</f>
        <v>13</v>
      </c>
      <c r="C32" s="50" t="s">
        <v>41</v>
      </c>
      <c r="D32" s="11" t="s">
        <v>16</v>
      </c>
      <c r="E32" s="11"/>
      <c r="F32" s="11"/>
      <c r="G32" s="11">
        <v>1967</v>
      </c>
      <c r="H32" s="11">
        <v>3239</v>
      </c>
      <c r="I32" s="11"/>
      <c r="J32" s="11"/>
      <c r="K32" s="11"/>
      <c r="L32" s="11"/>
      <c r="M32" s="11"/>
      <c r="N32" s="11"/>
      <c r="O32" s="11"/>
      <c r="P32" s="11">
        <v>71</v>
      </c>
      <c r="Q32" s="11">
        <v>117</v>
      </c>
      <c r="R32" s="11"/>
      <c r="S32" s="11"/>
      <c r="T32" s="11"/>
      <c r="U32" s="11"/>
      <c r="V32" s="11"/>
      <c r="W32" s="11"/>
      <c r="X32" s="11"/>
      <c r="Y32" s="11">
        <v>459</v>
      </c>
      <c r="Z32" s="11">
        <v>755</v>
      </c>
      <c r="AA32" s="11"/>
      <c r="AB32" s="11"/>
      <c r="AC32" s="11"/>
      <c r="AD32" s="11"/>
      <c r="AE32" s="11"/>
      <c r="AF32" s="11"/>
      <c r="AG32" s="11"/>
      <c r="AH32" s="11">
        <v>232</v>
      </c>
      <c r="AI32" s="11">
        <v>382</v>
      </c>
      <c r="AJ32" s="11"/>
      <c r="AK32" s="11"/>
      <c r="AL32" s="11"/>
      <c r="AM32" s="11"/>
      <c r="AN32" s="11"/>
    </row>
    <row r="33" spans="1:40" s="17" customFormat="1" ht="13.5" customHeight="1" x14ac:dyDescent="0.2">
      <c r="A33" s="16"/>
      <c r="B33" s="51"/>
      <c r="C33" s="51"/>
      <c r="D33" s="14" t="s">
        <v>17</v>
      </c>
      <c r="E33" s="14"/>
      <c r="F33" s="14">
        <v>9188351.9000000004</v>
      </c>
      <c r="G33" s="14"/>
      <c r="H33" s="14"/>
      <c r="I33" s="14"/>
      <c r="J33" s="14"/>
      <c r="K33" s="14"/>
      <c r="L33" s="14"/>
      <c r="M33" s="14"/>
      <c r="N33" s="14"/>
      <c r="O33" s="14">
        <v>331341.39</v>
      </c>
      <c r="P33" s="14"/>
      <c r="Q33" s="14"/>
      <c r="R33" s="14"/>
      <c r="S33" s="14"/>
      <c r="T33" s="14"/>
      <c r="U33" s="14"/>
      <c r="V33" s="14"/>
      <c r="W33" s="14"/>
      <c r="X33" s="14">
        <v>2140975.19</v>
      </c>
      <c r="Y33" s="14"/>
      <c r="Z33" s="14"/>
      <c r="AA33" s="14"/>
      <c r="AB33" s="14"/>
      <c r="AC33" s="14"/>
      <c r="AD33" s="14"/>
      <c r="AE33" s="14"/>
      <c r="AF33" s="14"/>
      <c r="AG33" s="14">
        <v>1083231.5</v>
      </c>
      <c r="AH33" s="14"/>
      <c r="AI33" s="14"/>
      <c r="AJ33" s="14"/>
      <c r="AK33" s="14"/>
      <c r="AL33" s="14"/>
      <c r="AM33" s="14"/>
      <c r="AN33" s="14"/>
    </row>
    <row r="34" spans="1:40" s="12" customFormat="1" ht="19.5" customHeight="1" x14ac:dyDescent="0.2">
      <c r="A34" s="10" t="s">
        <v>42</v>
      </c>
      <c r="B34" s="50">
        <f t="shared" ref="B34" si="11">B32+1</f>
        <v>14</v>
      </c>
      <c r="C34" s="50" t="s">
        <v>43</v>
      </c>
      <c r="D34" s="11" t="s">
        <v>16</v>
      </c>
      <c r="E34" s="11"/>
      <c r="F34" s="11"/>
      <c r="G34" s="11">
        <v>1673</v>
      </c>
      <c r="H34" s="11">
        <v>3254</v>
      </c>
      <c r="I34" s="11"/>
      <c r="J34" s="11"/>
      <c r="K34" s="11"/>
      <c r="L34" s="11"/>
      <c r="M34" s="11"/>
      <c r="N34" s="11"/>
      <c r="O34" s="11"/>
      <c r="P34" s="11">
        <v>41</v>
      </c>
      <c r="Q34" s="11">
        <v>79</v>
      </c>
      <c r="R34" s="11"/>
      <c r="S34" s="11"/>
      <c r="T34" s="11"/>
      <c r="U34" s="11"/>
      <c r="V34" s="11"/>
      <c r="W34" s="11"/>
      <c r="X34" s="11"/>
      <c r="Y34" s="11">
        <v>602</v>
      </c>
      <c r="Z34" s="11">
        <v>1172</v>
      </c>
      <c r="AA34" s="11"/>
      <c r="AB34" s="11"/>
      <c r="AC34" s="11"/>
      <c r="AD34" s="11"/>
      <c r="AE34" s="11"/>
      <c r="AF34" s="11"/>
      <c r="AG34" s="11"/>
      <c r="AH34" s="11">
        <v>226</v>
      </c>
      <c r="AI34" s="11">
        <v>440</v>
      </c>
      <c r="AJ34" s="11"/>
      <c r="AK34" s="11"/>
      <c r="AL34" s="11"/>
      <c r="AM34" s="11"/>
      <c r="AN34" s="11"/>
    </row>
    <row r="35" spans="1:40" s="17" customFormat="1" ht="21" customHeight="1" x14ac:dyDescent="0.2">
      <c r="A35" s="16"/>
      <c r="B35" s="51"/>
      <c r="C35" s="51"/>
      <c r="D35" s="14" t="s">
        <v>17</v>
      </c>
      <c r="E35" s="14"/>
      <c r="F35" s="14">
        <v>9004077.0699999984</v>
      </c>
      <c r="G35" s="14"/>
      <c r="H35" s="14"/>
      <c r="I35" s="14"/>
      <c r="J35" s="14"/>
      <c r="K35" s="14"/>
      <c r="L35" s="14"/>
      <c r="M35" s="14"/>
      <c r="N35" s="14"/>
      <c r="O35" s="14">
        <v>218944.11499999999</v>
      </c>
      <c r="P35" s="14"/>
      <c r="Q35" s="14"/>
      <c r="R35" s="14"/>
      <c r="S35" s="14"/>
      <c r="T35" s="14"/>
      <c r="U35" s="14"/>
      <c r="V35" s="14"/>
      <c r="W35" s="14"/>
      <c r="X35" s="14">
        <v>3243109.8249999997</v>
      </c>
      <c r="Y35" s="14"/>
      <c r="Z35" s="14"/>
      <c r="AA35" s="14"/>
      <c r="AB35" s="14"/>
      <c r="AC35" s="14"/>
      <c r="AD35" s="14"/>
      <c r="AE35" s="14"/>
      <c r="AF35" s="14"/>
      <c r="AG35" s="14">
        <v>1217876.6799999997</v>
      </c>
      <c r="AH35" s="14"/>
      <c r="AI35" s="14"/>
      <c r="AJ35" s="14"/>
      <c r="AK35" s="14"/>
      <c r="AL35" s="14"/>
      <c r="AM35" s="14"/>
      <c r="AN35" s="14"/>
    </row>
    <row r="36" spans="1:40" s="12" customFormat="1" ht="16.5" customHeight="1" x14ac:dyDescent="0.2">
      <c r="A36" s="10" t="s">
        <v>44</v>
      </c>
      <c r="B36" s="50">
        <f t="shared" ref="B36" si="12">B34+1</f>
        <v>15</v>
      </c>
      <c r="C36" s="50" t="s">
        <v>45</v>
      </c>
      <c r="D36" s="11" t="s">
        <v>16</v>
      </c>
      <c r="E36" s="11"/>
      <c r="F36" s="11"/>
      <c r="G36" s="11">
        <v>7352</v>
      </c>
      <c r="H36" s="11">
        <v>4624</v>
      </c>
      <c r="I36" s="11"/>
      <c r="J36" s="11"/>
      <c r="K36" s="11">
        <v>490</v>
      </c>
      <c r="L36" s="11"/>
      <c r="M36" s="11">
        <v>269</v>
      </c>
      <c r="N36" s="11"/>
      <c r="O36" s="11"/>
      <c r="P36" s="11">
        <v>182</v>
      </c>
      <c r="Q36" s="11">
        <v>134</v>
      </c>
      <c r="R36" s="11"/>
      <c r="S36" s="11"/>
      <c r="T36" s="11">
        <v>32</v>
      </c>
      <c r="U36" s="11"/>
      <c r="V36" s="11">
        <v>2</v>
      </c>
      <c r="W36" s="11"/>
      <c r="X36" s="11"/>
      <c r="Y36" s="11">
        <v>3100</v>
      </c>
      <c r="Z36" s="11">
        <v>2045</v>
      </c>
      <c r="AA36" s="11"/>
      <c r="AB36" s="11"/>
      <c r="AC36" s="11">
        <v>226</v>
      </c>
      <c r="AD36" s="11"/>
      <c r="AE36" s="11">
        <v>77</v>
      </c>
      <c r="AF36" s="11"/>
      <c r="AG36" s="11"/>
      <c r="AH36" s="11">
        <v>1478</v>
      </c>
      <c r="AI36" s="11">
        <v>889</v>
      </c>
      <c r="AJ36" s="11"/>
      <c r="AK36" s="11"/>
      <c r="AL36" s="11">
        <v>157</v>
      </c>
      <c r="AM36" s="11"/>
      <c r="AN36" s="11">
        <v>44</v>
      </c>
    </row>
    <row r="37" spans="1:40" s="17" customFormat="1" x14ac:dyDescent="0.2">
      <c r="A37" s="16"/>
      <c r="B37" s="51"/>
      <c r="C37" s="51"/>
      <c r="D37" s="14" t="s">
        <v>17</v>
      </c>
      <c r="E37" s="14"/>
      <c r="F37" s="14">
        <v>10151359.799999999</v>
      </c>
      <c r="G37" s="14"/>
      <c r="H37" s="14"/>
      <c r="I37" s="14"/>
      <c r="J37" s="14"/>
      <c r="K37" s="14">
        <v>12812028.379999999</v>
      </c>
      <c r="L37" s="14"/>
      <c r="M37" s="14">
        <v>3100758.13</v>
      </c>
      <c r="N37" s="14"/>
      <c r="O37" s="14">
        <v>273329.25500000006</v>
      </c>
      <c r="P37" s="14"/>
      <c r="Q37" s="14"/>
      <c r="R37" s="14"/>
      <c r="S37" s="14"/>
      <c r="T37" s="14">
        <v>817729.73</v>
      </c>
      <c r="U37" s="14"/>
      <c r="V37" s="14">
        <v>22864.400000000001</v>
      </c>
      <c r="W37" s="14"/>
      <c r="X37" s="14">
        <v>4409202.8449999997</v>
      </c>
      <c r="Y37" s="14"/>
      <c r="Z37" s="14"/>
      <c r="AA37" s="14"/>
      <c r="AB37" s="14"/>
      <c r="AC37" s="14">
        <v>5908421.8199999994</v>
      </c>
      <c r="AD37" s="14"/>
      <c r="AE37" s="14">
        <v>885795.3</v>
      </c>
      <c r="AF37" s="14"/>
      <c r="AG37" s="14">
        <v>1983992.8499999999</v>
      </c>
      <c r="AH37" s="14"/>
      <c r="AI37" s="14"/>
      <c r="AJ37" s="14"/>
      <c r="AK37" s="14"/>
      <c r="AL37" s="14">
        <v>4077845.08</v>
      </c>
      <c r="AM37" s="14"/>
      <c r="AN37" s="14">
        <v>506144.18</v>
      </c>
    </row>
    <row r="38" spans="1:40" s="12" customFormat="1" ht="13.5" customHeight="1" x14ac:dyDescent="0.2">
      <c r="A38" s="10" t="s">
        <v>46</v>
      </c>
      <c r="B38" s="50">
        <f t="shared" ref="B38" si="13">B36+1</f>
        <v>16</v>
      </c>
      <c r="C38" s="50" t="s">
        <v>47</v>
      </c>
      <c r="D38" s="11" t="s">
        <v>16</v>
      </c>
      <c r="E38" s="11"/>
      <c r="F38" s="11"/>
      <c r="G38" s="11">
        <v>1280</v>
      </c>
      <c r="H38" s="11">
        <v>1670</v>
      </c>
      <c r="I38" s="11"/>
      <c r="J38" s="11"/>
      <c r="K38" s="11">
        <v>252</v>
      </c>
      <c r="L38" s="11"/>
      <c r="M38" s="11">
        <v>116</v>
      </c>
      <c r="N38" s="11"/>
      <c r="O38" s="11"/>
      <c r="P38" s="11">
        <v>148</v>
      </c>
      <c r="Q38" s="11">
        <v>61</v>
      </c>
      <c r="R38" s="11"/>
      <c r="S38" s="11"/>
      <c r="T38" s="11">
        <v>9</v>
      </c>
      <c r="U38" s="11"/>
      <c r="V38" s="11">
        <v>10</v>
      </c>
      <c r="W38" s="11"/>
      <c r="X38" s="11"/>
      <c r="Y38" s="11">
        <v>344</v>
      </c>
      <c r="Z38" s="11">
        <v>554</v>
      </c>
      <c r="AA38" s="11"/>
      <c r="AB38" s="11"/>
      <c r="AC38" s="11">
        <v>68</v>
      </c>
      <c r="AD38" s="11"/>
      <c r="AE38" s="11">
        <v>57</v>
      </c>
      <c r="AF38" s="11"/>
      <c r="AG38" s="11"/>
      <c r="AH38" s="11">
        <v>448</v>
      </c>
      <c r="AI38" s="11">
        <v>284</v>
      </c>
      <c r="AJ38" s="11"/>
      <c r="AK38" s="11"/>
      <c r="AL38" s="11">
        <v>48</v>
      </c>
      <c r="AM38" s="11"/>
      <c r="AN38" s="11">
        <v>17</v>
      </c>
    </row>
    <row r="39" spans="1:40" s="17" customFormat="1" x14ac:dyDescent="0.2">
      <c r="A39" s="16"/>
      <c r="B39" s="51"/>
      <c r="C39" s="51"/>
      <c r="D39" s="14" t="s">
        <v>17</v>
      </c>
      <c r="E39" s="14"/>
      <c r="F39" s="14">
        <v>3003078.0100000007</v>
      </c>
      <c r="G39" s="14"/>
      <c r="H39" s="14"/>
      <c r="I39" s="14"/>
      <c r="J39" s="14"/>
      <c r="K39" s="14">
        <v>6346554.1200000001</v>
      </c>
      <c r="L39" s="14"/>
      <c r="M39" s="14">
        <v>1278608.79</v>
      </c>
      <c r="N39" s="14"/>
      <c r="O39" s="14">
        <v>163658.08999999994</v>
      </c>
      <c r="P39" s="14"/>
      <c r="Q39" s="14"/>
      <c r="R39" s="14"/>
      <c r="S39" s="14"/>
      <c r="T39" s="14">
        <v>220013.22</v>
      </c>
      <c r="U39" s="14"/>
      <c r="V39" s="14">
        <v>113481.82999999999</v>
      </c>
      <c r="W39" s="14"/>
      <c r="X39" s="14">
        <v>966089.78</v>
      </c>
      <c r="Y39" s="14"/>
      <c r="Z39" s="14"/>
      <c r="AA39" s="14"/>
      <c r="AB39" s="14"/>
      <c r="AC39" s="14">
        <v>1666697</v>
      </c>
      <c r="AD39" s="14"/>
      <c r="AE39" s="14">
        <v>638078.31999999995</v>
      </c>
      <c r="AF39" s="14"/>
      <c r="AG39" s="14">
        <v>634200.40999999992</v>
      </c>
      <c r="AH39" s="14"/>
      <c r="AI39" s="14"/>
      <c r="AJ39" s="14"/>
      <c r="AK39" s="14"/>
      <c r="AL39" s="14">
        <v>1188981.5699999998</v>
      </c>
      <c r="AM39" s="14"/>
      <c r="AN39" s="14">
        <v>177195.26</v>
      </c>
    </row>
    <row r="40" spans="1:40" s="12" customFormat="1" ht="16.5" customHeight="1" x14ac:dyDescent="0.2">
      <c r="A40" s="10" t="s">
        <v>48</v>
      </c>
      <c r="B40" s="50">
        <f t="shared" ref="B40" si="14">B38+1</f>
        <v>17</v>
      </c>
      <c r="C40" s="50" t="s">
        <v>49</v>
      </c>
      <c r="D40" s="11" t="s">
        <v>16</v>
      </c>
      <c r="E40" s="11"/>
      <c r="F40" s="11"/>
      <c r="G40" s="11">
        <v>3406</v>
      </c>
      <c r="H40" s="11">
        <v>1423</v>
      </c>
      <c r="I40" s="11"/>
      <c r="J40" s="11"/>
      <c r="K40" s="11">
        <v>376</v>
      </c>
      <c r="L40" s="11"/>
      <c r="M40" s="11">
        <v>72</v>
      </c>
      <c r="N40" s="11"/>
      <c r="O40" s="11"/>
      <c r="P40" s="11">
        <v>81</v>
      </c>
      <c r="Q40" s="11">
        <v>41</v>
      </c>
      <c r="R40" s="11"/>
      <c r="S40" s="11"/>
      <c r="T40" s="11">
        <v>4</v>
      </c>
      <c r="U40" s="11"/>
      <c r="V40" s="11">
        <v>4</v>
      </c>
      <c r="W40" s="11"/>
      <c r="X40" s="11"/>
      <c r="Y40" s="11">
        <v>940</v>
      </c>
      <c r="Z40" s="11">
        <v>579</v>
      </c>
      <c r="AA40" s="11"/>
      <c r="AB40" s="11"/>
      <c r="AC40" s="11">
        <v>125</v>
      </c>
      <c r="AD40" s="11"/>
      <c r="AE40" s="11">
        <v>24</v>
      </c>
      <c r="AF40" s="11"/>
      <c r="AG40" s="11"/>
      <c r="AH40" s="11">
        <v>323</v>
      </c>
      <c r="AI40" s="11">
        <v>204</v>
      </c>
      <c r="AJ40" s="11"/>
      <c r="AK40" s="11"/>
      <c r="AL40" s="11">
        <v>27</v>
      </c>
      <c r="AM40" s="11"/>
      <c r="AN40" s="11">
        <v>10</v>
      </c>
    </row>
    <row r="41" spans="1:40" s="17" customFormat="1" x14ac:dyDescent="0.2">
      <c r="A41" s="16"/>
      <c r="B41" s="51"/>
      <c r="C41" s="51"/>
      <c r="D41" s="14" t="s">
        <v>17</v>
      </c>
      <c r="E41" s="14"/>
      <c r="F41" s="14">
        <v>3739713.4000000004</v>
      </c>
      <c r="G41" s="14"/>
      <c r="H41" s="14"/>
      <c r="I41" s="14"/>
      <c r="J41" s="14"/>
      <c r="K41" s="14">
        <v>9474171.9000000004</v>
      </c>
      <c r="L41" s="14"/>
      <c r="M41" s="14">
        <v>815672.12999999989</v>
      </c>
      <c r="N41" s="14"/>
      <c r="O41" s="14">
        <v>95361.114999999991</v>
      </c>
      <c r="P41" s="14"/>
      <c r="Q41" s="14"/>
      <c r="R41" s="14"/>
      <c r="S41" s="14"/>
      <c r="T41" s="14">
        <v>102357.06</v>
      </c>
      <c r="U41" s="14"/>
      <c r="V41" s="14">
        <v>45280.290000000008</v>
      </c>
      <c r="W41" s="14"/>
      <c r="X41" s="14">
        <v>1289791.095</v>
      </c>
      <c r="Y41" s="14"/>
      <c r="Z41" s="14"/>
      <c r="AA41" s="14"/>
      <c r="AB41" s="14"/>
      <c r="AC41" s="14">
        <v>3148144.2399999993</v>
      </c>
      <c r="AD41" s="14"/>
      <c r="AE41" s="14">
        <v>264043.53999999992</v>
      </c>
      <c r="AF41" s="14"/>
      <c r="AG41" s="14">
        <v>441501.30499999993</v>
      </c>
      <c r="AH41" s="14"/>
      <c r="AI41" s="14"/>
      <c r="AJ41" s="14"/>
      <c r="AK41" s="14"/>
      <c r="AL41" s="14">
        <v>663809.41000000015</v>
      </c>
      <c r="AM41" s="14"/>
      <c r="AN41" s="14">
        <v>102092.28999999998</v>
      </c>
    </row>
    <row r="42" spans="1:40" s="12" customFormat="1" ht="15.75" customHeight="1" x14ac:dyDescent="0.2">
      <c r="A42" s="10" t="s">
        <v>50</v>
      </c>
      <c r="B42" s="50">
        <f t="shared" ref="B42" si="15">B40+1</f>
        <v>18</v>
      </c>
      <c r="C42" s="50" t="s">
        <v>51</v>
      </c>
      <c r="D42" s="11" t="s">
        <v>16</v>
      </c>
      <c r="E42" s="11"/>
      <c r="F42" s="11"/>
      <c r="G42" s="11">
        <v>10021</v>
      </c>
      <c r="H42" s="11">
        <v>8588</v>
      </c>
      <c r="I42" s="11">
        <v>2017</v>
      </c>
      <c r="J42" s="11"/>
      <c r="K42" s="11"/>
      <c r="L42" s="11"/>
      <c r="M42" s="11">
        <v>156</v>
      </c>
      <c r="N42" s="11"/>
      <c r="O42" s="11"/>
      <c r="P42" s="11">
        <v>410</v>
      </c>
      <c r="Q42" s="11">
        <v>351</v>
      </c>
      <c r="R42" s="11">
        <v>83</v>
      </c>
      <c r="S42" s="11"/>
      <c r="T42" s="11"/>
      <c r="U42" s="11"/>
      <c r="V42" s="11"/>
      <c r="W42" s="11"/>
      <c r="X42" s="11"/>
      <c r="Y42" s="11">
        <v>4868</v>
      </c>
      <c r="Z42" s="11">
        <v>4172</v>
      </c>
      <c r="AA42" s="11">
        <v>980</v>
      </c>
      <c r="AB42" s="11"/>
      <c r="AC42" s="11"/>
      <c r="AD42" s="11"/>
      <c r="AE42" s="11">
        <v>53</v>
      </c>
      <c r="AF42" s="11"/>
      <c r="AG42" s="11"/>
      <c r="AH42" s="11">
        <v>1913</v>
      </c>
      <c r="AI42" s="11">
        <v>1639</v>
      </c>
      <c r="AJ42" s="11">
        <v>385</v>
      </c>
      <c r="AK42" s="11"/>
      <c r="AL42" s="11"/>
      <c r="AM42" s="11"/>
      <c r="AN42" s="11">
        <v>39</v>
      </c>
    </row>
    <row r="43" spans="1:40" s="17" customFormat="1" ht="16.5" customHeight="1" x14ac:dyDescent="0.2">
      <c r="A43" s="16"/>
      <c r="B43" s="51"/>
      <c r="C43" s="51"/>
      <c r="D43" s="14" t="s">
        <v>17</v>
      </c>
      <c r="E43" s="14"/>
      <c r="F43" s="14">
        <v>16979219.219999999</v>
      </c>
      <c r="G43" s="14"/>
      <c r="H43" s="14"/>
      <c r="I43" s="14"/>
      <c r="J43" s="14"/>
      <c r="K43" s="14"/>
      <c r="L43" s="14"/>
      <c r="M43" s="14">
        <v>1526478.07</v>
      </c>
      <c r="N43" s="14"/>
      <c r="O43" s="14">
        <v>693818.75</v>
      </c>
      <c r="P43" s="14"/>
      <c r="Q43" s="14"/>
      <c r="R43" s="14"/>
      <c r="S43" s="14"/>
      <c r="T43" s="14"/>
      <c r="U43" s="14"/>
      <c r="V43" s="14"/>
      <c r="W43" s="14"/>
      <c r="X43" s="14">
        <v>8235650.3899999997</v>
      </c>
      <c r="Y43" s="14"/>
      <c r="Z43" s="14"/>
      <c r="AA43" s="14"/>
      <c r="AB43" s="14"/>
      <c r="AC43" s="14"/>
      <c r="AD43" s="14"/>
      <c r="AE43" s="14">
        <v>511228.44000000018</v>
      </c>
      <c r="AF43" s="14"/>
      <c r="AG43" s="14">
        <v>3238904.15</v>
      </c>
      <c r="AH43" s="14"/>
      <c r="AI43" s="14"/>
      <c r="AJ43" s="14"/>
      <c r="AK43" s="14"/>
      <c r="AL43" s="14"/>
      <c r="AM43" s="14"/>
      <c r="AN43" s="14">
        <v>392148.16999999993</v>
      </c>
    </row>
    <row r="44" spans="1:40" s="12" customFormat="1" ht="19.5" customHeight="1" x14ac:dyDescent="0.2">
      <c r="A44" s="10" t="s">
        <v>52</v>
      </c>
      <c r="B44" s="50">
        <f t="shared" ref="B44" si="16">B42+1</f>
        <v>19</v>
      </c>
      <c r="C44" s="50" t="s">
        <v>53</v>
      </c>
      <c r="D44" s="11" t="s">
        <v>16</v>
      </c>
      <c r="E44" s="11"/>
      <c r="F44" s="11"/>
      <c r="G44" s="11">
        <v>14392</v>
      </c>
      <c r="H44" s="11">
        <v>15030</v>
      </c>
      <c r="I44" s="11">
        <v>4517</v>
      </c>
      <c r="J44" s="11"/>
      <c r="K44" s="11"/>
      <c r="L44" s="11"/>
      <c r="M44" s="11">
        <v>375</v>
      </c>
      <c r="N44" s="11"/>
      <c r="O44" s="11"/>
      <c r="P44" s="11">
        <v>236</v>
      </c>
      <c r="Q44" s="11">
        <v>246</v>
      </c>
      <c r="R44" s="11">
        <v>74</v>
      </c>
      <c r="S44" s="11"/>
      <c r="T44" s="11"/>
      <c r="U44" s="11"/>
      <c r="V44" s="11"/>
      <c r="W44" s="11"/>
      <c r="X44" s="11"/>
      <c r="Y44" s="11">
        <v>2114</v>
      </c>
      <c r="Z44" s="11">
        <v>2208</v>
      </c>
      <c r="AA44" s="11">
        <v>663</v>
      </c>
      <c r="AB44" s="11"/>
      <c r="AC44" s="11"/>
      <c r="AD44" s="11"/>
      <c r="AE44" s="11">
        <v>26</v>
      </c>
      <c r="AF44" s="11"/>
      <c r="AG44" s="11"/>
      <c r="AH44" s="11">
        <v>1482</v>
      </c>
      <c r="AI44" s="11">
        <v>1548</v>
      </c>
      <c r="AJ44" s="11">
        <v>465</v>
      </c>
      <c r="AK44" s="11"/>
      <c r="AL44" s="11"/>
      <c r="AM44" s="11"/>
      <c r="AN44" s="11">
        <v>49</v>
      </c>
    </row>
    <row r="45" spans="1:40" s="17" customFormat="1" ht="18.600000000000001" customHeight="1" x14ac:dyDescent="0.2">
      <c r="A45" s="16"/>
      <c r="B45" s="51"/>
      <c r="C45" s="51"/>
      <c r="D45" s="14" t="s">
        <v>17</v>
      </c>
      <c r="E45" s="14"/>
      <c r="F45" s="14">
        <v>14563980.49</v>
      </c>
      <c r="G45" s="14"/>
      <c r="H45" s="14"/>
      <c r="I45" s="14"/>
      <c r="J45" s="14"/>
      <c r="K45" s="14"/>
      <c r="L45" s="14"/>
      <c r="M45" s="14">
        <v>4541953.9800000004</v>
      </c>
      <c r="N45" s="14"/>
      <c r="O45" s="14">
        <v>238305.52</v>
      </c>
      <c r="P45" s="14"/>
      <c r="Q45" s="14"/>
      <c r="R45" s="14"/>
      <c r="S45" s="14"/>
      <c r="T45" s="14"/>
      <c r="U45" s="14"/>
      <c r="V45" s="14"/>
      <c r="W45" s="14"/>
      <c r="X45" s="14">
        <v>2138885.9300000002</v>
      </c>
      <c r="Y45" s="14"/>
      <c r="Z45" s="14"/>
      <c r="AA45" s="14"/>
      <c r="AB45" s="14"/>
      <c r="AC45" s="14"/>
      <c r="AD45" s="14"/>
      <c r="AE45" s="14">
        <v>317275.99</v>
      </c>
      <c r="AF45" s="14"/>
      <c r="AG45" s="14">
        <v>1496753.24</v>
      </c>
      <c r="AH45" s="14"/>
      <c r="AI45" s="14"/>
      <c r="AJ45" s="14"/>
      <c r="AK45" s="14"/>
      <c r="AL45" s="14"/>
      <c r="AM45" s="14"/>
      <c r="AN45" s="14">
        <v>581207.39999999991</v>
      </c>
    </row>
    <row r="46" spans="1:40" s="12" customFormat="1" ht="16.5" customHeight="1" x14ac:dyDescent="0.2">
      <c r="A46" s="10" t="s">
        <v>54</v>
      </c>
      <c r="B46" s="50">
        <f t="shared" ref="B46" si="17">B44+1</f>
        <v>20</v>
      </c>
      <c r="C46" s="50" t="s">
        <v>55</v>
      </c>
      <c r="D46" s="11" t="s">
        <v>16</v>
      </c>
      <c r="E46" s="11"/>
      <c r="F46" s="11"/>
      <c r="G46" s="11">
        <v>12860</v>
      </c>
      <c r="H46" s="11">
        <v>9371</v>
      </c>
      <c r="I46" s="11">
        <v>2339</v>
      </c>
      <c r="J46" s="11"/>
      <c r="K46" s="11"/>
      <c r="L46" s="11"/>
      <c r="M46" s="11">
        <v>133</v>
      </c>
      <c r="N46" s="11"/>
      <c r="O46" s="11"/>
      <c r="P46" s="11">
        <v>456</v>
      </c>
      <c r="Q46" s="11">
        <v>333</v>
      </c>
      <c r="R46" s="11">
        <v>83</v>
      </c>
      <c r="S46" s="11"/>
      <c r="T46" s="11"/>
      <c r="U46" s="11"/>
      <c r="V46" s="11">
        <v>4</v>
      </c>
      <c r="W46" s="11"/>
      <c r="X46" s="11"/>
      <c r="Y46" s="11">
        <v>3121</v>
      </c>
      <c r="Z46" s="11">
        <v>2274</v>
      </c>
      <c r="AA46" s="11">
        <v>568</v>
      </c>
      <c r="AB46" s="11"/>
      <c r="AC46" s="11"/>
      <c r="AD46" s="11"/>
      <c r="AE46" s="11">
        <v>28</v>
      </c>
      <c r="AF46" s="11"/>
      <c r="AG46" s="11"/>
      <c r="AH46" s="11">
        <v>2431</v>
      </c>
      <c r="AI46" s="11">
        <v>1772</v>
      </c>
      <c r="AJ46" s="11">
        <v>442</v>
      </c>
      <c r="AK46" s="11"/>
      <c r="AL46" s="11"/>
      <c r="AM46" s="11"/>
      <c r="AN46" s="11">
        <v>28</v>
      </c>
    </row>
    <row r="47" spans="1:40" s="17" customFormat="1" ht="17.25" customHeight="1" x14ac:dyDescent="0.2">
      <c r="A47" s="16"/>
      <c r="B47" s="51"/>
      <c r="C47" s="51"/>
      <c r="D47" s="14" t="s">
        <v>17</v>
      </c>
      <c r="E47" s="14"/>
      <c r="F47" s="14">
        <v>14549110.18</v>
      </c>
      <c r="G47" s="14"/>
      <c r="H47" s="14"/>
      <c r="I47" s="14"/>
      <c r="J47" s="14"/>
      <c r="K47" s="14"/>
      <c r="L47" s="14"/>
      <c r="M47" s="14">
        <v>1296848.5299999993</v>
      </c>
      <c r="N47" s="14"/>
      <c r="O47" s="14">
        <v>517842.19</v>
      </c>
      <c r="P47" s="14"/>
      <c r="Q47" s="14"/>
      <c r="R47" s="14"/>
      <c r="S47" s="14"/>
      <c r="T47" s="14"/>
      <c r="U47" s="14"/>
      <c r="V47" s="14">
        <v>41176.43</v>
      </c>
      <c r="W47" s="14"/>
      <c r="X47" s="14">
        <v>3529351.59</v>
      </c>
      <c r="Y47" s="14"/>
      <c r="Z47" s="14"/>
      <c r="AA47" s="14"/>
      <c r="AB47" s="14"/>
      <c r="AC47" s="14"/>
      <c r="AD47" s="14"/>
      <c r="AE47" s="14">
        <v>268542.26</v>
      </c>
      <c r="AF47" s="14"/>
      <c r="AG47" s="14">
        <v>2748178.23</v>
      </c>
      <c r="AH47" s="14"/>
      <c r="AI47" s="14"/>
      <c r="AJ47" s="14"/>
      <c r="AK47" s="14"/>
      <c r="AL47" s="14"/>
      <c r="AM47" s="14"/>
      <c r="AN47" s="14">
        <v>270176.46000000002</v>
      </c>
    </row>
    <row r="48" spans="1:40" s="12" customFormat="1" ht="18.75" customHeight="1" x14ac:dyDescent="0.2">
      <c r="A48" s="10" t="s">
        <v>56</v>
      </c>
      <c r="B48" s="50">
        <f t="shared" ref="B48" si="18">B46+1</f>
        <v>21</v>
      </c>
      <c r="C48" s="50" t="s">
        <v>57</v>
      </c>
      <c r="D48" s="11" t="s">
        <v>16</v>
      </c>
      <c r="E48" s="11"/>
      <c r="F48" s="11"/>
      <c r="G48" s="11">
        <v>13225</v>
      </c>
      <c r="H48" s="11">
        <v>7646</v>
      </c>
      <c r="I48" s="11">
        <v>1745</v>
      </c>
      <c r="J48" s="11"/>
      <c r="K48" s="11"/>
      <c r="L48" s="11"/>
      <c r="M48" s="11">
        <v>172</v>
      </c>
      <c r="N48" s="11"/>
      <c r="O48" s="11"/>
      <c r="P48" s="11">
        <v>312</v>
      </c>
      <c r="Q48" s="11">
        <v>180</v>
      </c>
      <c r="R48" s="11">
        <v>41</v>
      </c>
      <c r="S48" s="11"/>
      <c r="T48" s="11"/>
      <c r="U48" s="11"/>
      <c r="V48" s="11">
        <v>3</v>
      </c>
      <c r="W48" s="11"/>
      <c r="X48" s="11"/>
      <c r="Y48" s="11">
        <v>4009</v>
      </c>
      <c r="Z48" s="11">
        <v>2318</v>
      </c>
      <c r="AA48" s="11">
        <v>529</v>
      </c>
      <c r="AB48" s="11"/>
      <c r="AC48" s="11"/>
      <c r="AD48" s="11"/>
      <c r="AE48" s="11">
        <v>30</v>
      </c>
      <c r="AF48" s="11"/>
      <c r="AG48" s="11"/>
      <c r="AH48" s="11">
        <v>1913</v>
      </c>
      <c r="AI48" s="11">
        <v>1106</v>
      </c>
      <c r="AJ48" s="11">
        <v>252</v>
      </c>
      <c r="AK48" s="11"/>
      <c r="AL48" s="11"/>
      <c r="AM48" s="11"/>
      <c r="AN48" s="11">
        <v>20</v>
      </c>
    </row>
    <row r="49" spans="1:40" s="17" customFormat="1" ht="15.75" customHeight="1" x14ac:dyDescent="0.2">
      <c r="A49" s="16"/>
      <c r="B49" s="51"/>
      <c r="C49" s="51"/>
      <c r="D49" s="14" t="s">
        <v>17</v>
      </c>
      <c r="E49" s="14"/>
      <c r="F49" s="14">
        <v>14363405.52</v>
      </c>
      <c r="G49" s="14"/>
      <c r="H49" s="14"/>
      <c r="I49" s="14"/>
      <c r="J49" s="14"/>
      <c r="K49" s="14"/>
      <c r="L49" s="14"/>
      <c r="M49" s="14">
        <v>1820312.67</v>
      </c>
      <c r="N49" s="14"/>
      <c r="O49" s="14">
        <v>337673.84</v>
      </c>
      <c r="P49" s="14"/>
      <c r="Q49" s="14"/>
      <c r="R49" s="14"/>
      <c r="S49" s="14"/>
      <c r="T49" s="14"/>
      <c r="U49" s="14"/>
      <c r="V49" s="14">
        <v>31012.97</v>
      </c>
      <c r="W49" s="14"/>
      <c r="X49" s="14">
        <v>4349668.08</v>
      </c>
      <c r="Y49" s="14"/>
      <c r="Z49" s="14"/>
      <c r="AA49" s="14"/>
      <c r="AB49" s="14"/>
      <c r="AC49" s="14"/>
      <c r="AD49" s="14"/>
      <c r="AE49" s="14">
        <v>308319.58</v>
      </c>
      <c r="AF49" s="14"/>
      <c r="AG49" s="14">
        <v>2078368.73</v>
      </c>
      <c r="AH49" s="14"/>
      <c r="AI49" s="14"/>
      <c r="AJ49" s="14"/>
      <c r="AK49" s="14"/>
      <c r="AL49" s="14"/>
      <c r="AM49" s="14"/>
      <c r="AN49" s="14">
        <v>207323.78</v>
      </c>
    </row>
    <row r="50" spans="1:40" s="12" customFormat="1" ht="18.75" customHeight="1" x14ac:dyDescent="0.2">
      <c r="A50" s="10" t="s">
        <v>58</v>
      </c>
      <c r="B50" s="50">
        <f t="shared" ref="B50" si="19">B48+1</f>
        <v>22</v>
      </c>
      <c r="C50" s="50" t="s">
        <v>59</v>
      </c>
      <c r="D50" s="11" t="s">
        <v>16</v>
      </c>
      <c r="E50" s="11"/>
      <c r="F50" s="11"/>
      <c r="G50" s="11">
        <v>843</v>
      </c>
      <c r="H50" s="11">
        <v>2100</v>
      </c>
      <c r="I50" s="11"/>
      <c r="J50" s="11"/>
      <c r="K50" s="11"/>
      <c r="L50" s="11"/>
      <c r="M50" s="11"/>
      <c r="N50" s="11"/>
      <c r="O50" s="11"/>
      <c r="P50" s="11">
        <v>41</v>
      </c>
      <c r="Q50" s="11">
        <v>102</v>
      </c>
      <c r="R50" s="11"/>
      <c r="S50" s="11"/>
      <c r="T50" s="11"/>
      <c r="U50" s="11"/>
      <c r="V50" s="11"/>
      <c r="W50" s="11"/>
      <c r="X50" s="11"/>
      <c r="Y50" s="11">
        <v>219</v>
      </c>
      <c r="Z50" s="11">
        <v>544</v>
      </c>
      <c r="AA50" s="11"/>
      <c r="AB50" s="11"/>
      <c r="AC50" s="11"/>
      <c r="AD50" s="11"/>
      <c r="AE50" s="11"/>
      <c r="AF50" s="11"/>
      <c r="AG50" s="11"/>
      <c r="AH50" s="11">
        <v>541</v>
      </c>
      <c r="AI50" s="11">
        <v>1346</v>
      </c>
      <c r="AJ50" s="11"/>
      <c r="AK50" s="11"/>
      <c r="AL50" s="11"/>
      <c r="AM50" s="11"/>
      <c r="AN50" s="11"/>
    </row>
    <row r="51" spans="1:40" s="17" customFormat="1" ht="19.5" customHeight="1" x14ac:dyDescent="0.2">
      <c r="A51" s="16"/>
      <c r="B51" s="51"/>
      <c r="C51" s="51"/>
      <c r="D51" s="14" t="s">
        <v>17</v>
      </c>
      <c r="E51" s="14"/>
      <c r="F51" s="14">
        <v>5632512.2599999998</v>
      </c>
      <c r="G51" s="14"/>
      <c r="H51" s="14"/>
      <c r="I51" s="14"/>
      <c r="J51" s="14"/>
      <c r="K51" s="14"/>
      <c r="L51" s="14"/>
      <c r="M51" s="14"/>
      <c r="N51" s="14"/>
      <c r="O51" s="14">
        <v>274488.90000000002</v>
      </c>
      <c r="P51" s="14"/>
      <c r="Q51" s="14"/>
      <c r="R51" s="14"/>
      <c r="S51" s="14"/>
      <c r="T51" s="14"/>
      <c r="U51" s="14"/>
      <c r="V51" s="14"/>
      <c r="W51" s="14"/>
      <c r="X51" s="14">
        <v>1460280.9500000002</v>
      </c>
      <c r="Y51" s="14"/>
      <c r="Z51" s="14"/>
      <c r="AA51" s="14"/>
      <c r="AB51" s="14"/>
      <c r="AC51" s="14"/>
      <c r="AD51" s="14"/>
      <c r="AE51" s="14"/>
      <c r="AF51" s="14"/>
      <c r="AG51" s="14">
        <v>3612273.9400000004</v>
      </c>
      <c r="AH51" s="14"/>
      <c r="AI51" s="14"/>
      <c r="AJ51" s="14"/>
      <c r="AK51" s="14"/>
      <c r="AL51" s="14"/>
      <c r="AM51" s="14"/>
      <c r="AN51" s="14"/>
    </row>
    <row r="52" spans="1:40" s="12" customFormat="1" ht="22.5" customHeight="1" x14ac:dyDescent="0.2">
      <c r="A52" s="10" t="s">
        <v>60</v>
      </c>
      <c r="B52" s="50">
        <f t="shared" ref="B52" si="20">B50+1</f>
        <v>23</v>
      </c>
      <c r="C52" s="50" t="s">
        <v>61</v>
      </c>
      <c r="D52" s="11" t="s">
        <v>16</v>
      </c>
      <c r="E52" s="11"/>
      <c r="F52" s="11"/>
      <c r="G52" s="11">
        <v>12844</v>
      </c>
      <c r="H52" s="11">
        <v>6610</v>
      </c>
      <c r="I52" s="11">
        <v>1492</v>
      </c>
      <c r="J52" s="11"/>
      <c r="K52" s="11">
        <v>254</v>
      </c>
      <c r="L52" s="11"/>
      <c r="M52" s="11">
        <v>60</v>
      </c>
      <c r="N52" s="11"/>
      <c r="O52" s="11"/>
      <c r="P52" s="11">
        <v>325</v>
      </c>
      <c r="Q52" s="11">
        <v>157</v>
      </c>
      <c r="R52" s="11">
        <v>37</v>
      </c>
      <c r="S52" s="11"/>
      <c r="T52" s="11">
        <v>6</v>
      </c>
      <c r="U52" s="11"/>
      <c r="V52" s="11">
        <v>2</v>
      </c>
      <c r="W52" s="11"/>
      <c r="X52" s="11"/>
      <c r="Y52" s="11">
        <v>3524</v>
      </c>
      <c r="Z52" s="11">
        <v>1847</v>
      </c>
      <c r="AA52" s="11">
        <v>453</v>
      </c>
      <c r="AB52" s="11"/>
      <c r="AC52" s="11">
        <v>125</v>
      </c>
      <c r="AD52" s="11"/>
      <c r="AE52" s="11">
        <v>37</v>
      </c>
      <c r="AF52" s="11"/>
      <c r="AG52" s="11"/>
      <c r="AH52" s="11">
        <v>1565</v>
      </c>
      <c r="AI52" s="11">
        <v>799</v>
      </c>
      <c r="AJ52" s="11">
        <v>172</v>
      </c>
      <c r="AK52" s="11"/>
      <c r="AL52" s="11">
        <v>50</v>
      </c>
      <c r="AM52" s="11"/>
      <c r="AN52" s="11">
        <v>26</v>
      </c>
    </row>
    <row r="53" spans="1:40" s="17" customFormat="1" ht="21.75" customHeight="1" x14ac:dyDescent="0.2">
      <c r="A53" s="16"/>
      <c r="B53" s="51"/>
      <c r="C53" s="51"/>
      <c r="D53" s="14" t="s">
        <v>17</v>
      </c>
      <c r="E53" s="14"/>
      <c r="F53" s="14">
        <v>14975426.279999999</v>
      </c>
      <c r="G53" s="14"/>
      <c r="H53" s="14"/>
      <c r="I53" s="14"/>
      <c r="J53" s="14"/>
      <c r="K53" s="14">
        <v>6917469.7300000023</v>
      </c>
      <c r="L53" s="14"/>
      <c r="M53" s="14">
        <v>801035.51</v>
      </c>
      <c r="N53" s="14"/>
      <c r="O53" s="14">
        <v>361724.8</v>
      </c>
      <c r="P53" s="14"/>
      <c r="Q53" s="14"/>
      <c r="R53" s="14"/>
      <c r="S53" s="14"/>
      <c r="T53" s="14">
        <v>176808.13999999998</v>
      </c>
      <c r="U53" s="14"/>
      <c r="V53" s="14">
        <v>19270.309999999998</v>
      </c>
      <c r="W53" s="14"/>
      <c r="X53" s="14">
        <v>4080564.43</v>
      </c>
      <c r="Y53" s="14"/>
      <c r="Z53" s="14"/>
      <c r="AA53" s="14"/>
      <c r="AB53" s="14"/>
      <c r="AC53" s="14">
        <v>3378460.8</v>
      </c>
      <c r="AD53" s="14"/>
      <c r="AE53" s="14">
        <v>486939.4</v>
      </c>
      <c r="AF53" s="14"/>
      <c r="AG53" s="14">
        <v>1839245.87</v>
      </c>
      <c r="AH53" s="14"/>
      <c r="AI53" s="14"/>
      <c r="AJ53" s="14"/>
      <c r="AK53" s="14"/>
      <c r="AL53" s="14">
        <v>1343139.8</v>
      </c>
      <c r="AM53" s="14"/>
      <c r="AN53" s="14">
        <v>327197.90000000002</v>
      </c>
    </row>
    <row r="54" spans="1:40" s="12" customFormat="1" ht="19.5" customHeight="1" x14ac:dyDescent="0.2">
      <c r="A54" s="10" t="s">
        <v>62</v>
      </c>
      <c r="B54" s="50">
        <f t="shared" ref="B54" si="21">B52+1</f>
        <v>24</v>
      </c>
      <c r="C54" s="50" t="s">
        <v>63</v>
      </c>
      <c r="D54" s="11" t="s">
        <v>16</v>
      </c>
      <c r="E54" s="11"/>
      <c r="F54" s="11"/>
      <c r="G54" s="11">
        <v>11098</v>
      </c>
      <c r="H54" s="11">
        <v>8362</v>
      </c>
      <c r="I54" s="11">
        <v>2461</v>
      </c>
      <c r="J54" s="11"/>
      <c r="K54" s="11">
        <v>505</v>
      </c>
      <c r="L54" s="11"/>
      <c r="M54" s="11">
        <v>48</v>
      </c>
      <c r="N54" s="11"/>
      <c r="O54" s="11"/>
      <c r="P54" s="11">
        <v>602</v>
      </c>
      <c r="Q54" s="11">
        <v>453</v>
      </c>
      <c r="R54" s="11">
        <v>133</v>
      </c>
      <c r="S54" s="11"/>
      <c r="T54" s="11">
        <v>17</v>
      </c>
      <c r="U54" s="11"/>
      <c r="V54" s="11">
        <v>6</v>
      </c>
      <c r="W54" s="11"/>
      <c r="X54" s="11"/>
      <c r="Y54" s="11">
        <v>2271</v>
      </c>
      <c r="Z54" s="11">
        <v>1712</v>
      </c>
      <c r="AA54" s="11">
        <v>504</v>
      </c>
      <c r="AB54" s="11"/>
      <c r="AC54" s="11">
        <v>103</v>
      </c>
      <c r="AD54" s="11"/>
      <c r="AE54" s="11">
        <v>11</v>
      </c>
      <c r="AF54" s="11"/>
      <c r="AG54" s="11"/>
      <c r="AH54" s="11">
        <v>6973</v>
      </c>
      <c r="AI54" s="11">
        <v>5254</v>
      </c>
      <c r="AJ54" s="11">
        <v>1546</v>
      </c>
      <c r="AK54" s="11"/>
      <c r="AL54" s="11">
        <v>115</v>
      </c>
      <c r="AM54" s="11"/>
      <c r="AN54" s="11">
        <v>7</v>
      </c>
    </row>
    <row r="55" spans="1:40" s="17" customFormat="1" ht="16.5" customHeight="1" x14ac:dyDescent="0.2">
      <c r="A55" s="16"/>
      <c r="B55" s="51"/>
      <c r="C55" s="51"/>
      <c r="D55" s="14" t="s">
        <v>17</v>
      </c>
      <c r="E55" s="14"/>
      <c r="F55" s="14">
        <v>17682974.399999999</v>
      </c>
      <c r="G55" s="14"/>
      <c r="H55" s="14"/>
      <c r="I55" s="14"/>
      <c r="J55" s="14"/>
      <c r="K55" s="14">
        <v>11303881.114999998</v>
      </c>
      <c r="L55" s="14"/>
      <c r="M55" s="14">
        <v>609402.91</v>
      </c>
      <c r="N55" s="14"/>
      <c r="O55" s="14">
        <v>975746.98</v>
      </c>
      <c r="P55" s="14"/>
      <c r="Q55" s="14"/>
      <c r="R55" s="14"/>
      <c r="S55" s="14"/>
      <c r="T55" s="14">
        <v>380009.69000000012</v>
      </c>
      <c r="U55" s="14"/>
      <c r="V55" s="14">
        <v>76733.324999999997</v>
      </c>
      <c r="W55" s="14"/>
      <c r="X55" s="14">
        <v>3620462.19</v>
      </c>
      <c r="Y55" s="14"/>
      <c r="Z55" s="14"/>
      <c r="AA55" s="14"/>
      <c r="AB55" s="14"/>
      <c r="AC55" s="14">
        <v>2281531.9450000003</v>
      </c>
      <c r="AD55" s="14"/>
      <c r="AE55" s="14">
        <v>138399.95999999996</v>
      </c>
      <c r="AF55" s="14"/>
      <c r="AG55" s="14">
        <v>11098779.630000001</v>
      </c>
      <c r="AH55" s="14"/>
      <c r="AI55" s="14"/>
      <c r="AJ55" s="14"/>
      <c r="AK55" s="14"/>
      <c r="AL55" s="14">
        <v>2569553.3899999992</v>
      </c>
      <c r="AM55" s="14"/>
      <c r="AN55" s="14">
        <v>93409.73000000004</v>
      </c>
    </row>
    <row r="56" spans="1:40" s="12" customFormat="1" ht="21" customHeight="1" x14ac:dyDescent="0.2">
      <c r="A56" s="10"/>
      <c r="B56" s="50">
        <f t="shared" ref="B56" si="22">B54+1</f>
        <v>25</v>
      </c>
      <c r="C56" s="50" t="s">
        <v>64</v>
      </c>
      <c r="D56" s="11" t="s">
        <v>16</v>
      </c>
      <c r="E56" s="11">
        <v>30654</v>
      </c>
      <c r="F56" s="11"/>
      <c r="G56" s="11"/>
      <c r="H56" s="11"/>
      <c r="I56" s="11"/>
      <c r="J56" s="11"/>
      <c r="K56" s="11"/>
      <c r="L56" s="11"/>
      <c r="M56" s="11"/>
      <c r="N56" s="11">
        <v>1001</v>
      </c>
      <c r="O56" s="11"/>
      <c r="P56" s="11"/>
      <c r="Q56" s="11"/>
      <c r="R56" s="11"/>
      <c r="S56" s="11"/>
      <c r="T56" s="11"/>
      <c r="U56" s="11"/>
      <c r="V56" s="11"/>
      <c r="W56" s="11">
        <v>12076</v>
      </c>
      <c r="X56" s="11"/>
      <c r="Y56" s="11"/>
      <c r="Z56" s="11"/>
      <c r="AA56" s="11"/>
      <c r="AB56" s="11"/>
      <c r="AC56" s="11"/>
      <c r="AD56" s="11"/>
      <c r="AE56" s="11"/>
      <c r="AF56" s="11">
        <v>8061</v>
      </c>
      <c r="AG56" s="11"/>
      <c r="AH56" s="11"/>
      <c r="AI56" s="11"/>
      <c r="AJ56" s="11"/>
      <c r="AK56" s="11"/>
      <c r="AL56" s="11"/>
      <c r="AM56" s="11"/>
      <c r="AN56" s="11"/>
    </row>
    <row r="57" spans="1:40" s="17" customFormat="1" ht="19.899999999999999" customHeight="1" x14ac:dyDescent="0.2">
      <c r="A57" s="16"/>
      <c r="B57" s="51"/>
      <c r="C57" s="51"/>
      <c r="D57" s="14" t="s">
        <v>17</v>
      </c>
      <c r="E57" s="14">
        <v>93953334.709999993</v>
      </c>
      <c r="F57" s="14"/>
      <c r="G57" s="14"/>
      <c r="H57" s="14"/>
      <c r="I57" s="14"/>
      <c r="J57" s="14"/>
      <c r="K57" s="14"/>
      <c r="L57" s="14"/>
      <c r="M57" s="14"/>
      <c r="N57" s="14">
        <v>3069281.9000000004</v>
      </c>
      <c r="O57" s="14"/>
      <c r="P57" s="14"/>
      <c r="Q57" s="14"/>
      <c r="R57" s="14"/>
      <c r="S57" s="14"/>
      <c r="T57" s="14"/>
      <c r="U57" s="14"/>
      <c r="V57" s="14"/>
      <c r="W57" s="14">
        <v>37013018.989999995</v>
      </c>
      <c r="X57" s="14"/>
      <c r="Y57" s="14"/>
      <c r="Z57" s="14"/>
      <c r="AA57" s="14"/>
      <c r="AB57" s="14"/>
      <c r="AC57" s="14"/>
      <c r="AD57" s="14"/>
      <c r="AE57" s="14"/>
      <c r="AF57" s="14">
        <v>24707560.399999999</v>
      </c>
      <c r="AG57" s="14"/>
      <c r="AH57" s="14"/>
      <c r="AI57" s="14"/>
      <c r="AJ57" s="14"/>
      <c r="AK57" s="14"/>
      <c r="AL57" s="14"/>
      <c r="AM57" s="14"/>
      <c r="AN57" s="14"/>
    </row>
    <row r="58" spans="1:40" s="12" customFormat="1" ht="20.25" customHeight="1" x14ac:dyDescent="0.2">
      <c r="A58" s="10" t="s">
        <v>65</v>
      </c>
      <c r="B58" s="50">
        <f t="shared" ref="B58" si="23">B56+1</f>
        <v>26</v>
      </c>
      <c r="C58" s="50" t="s">
        <v>217</v>
      </c>
      <c r="D58" s="11" t="s">
        <v>16</v>
      </c>
      <c r="E58" s="11"/>
      <c r="F58" s="11"/>
      <c r="G58" s="11">
        <v>406</v>
      </c>
      <c r="H58" s="11">
        <v>978</v>
      </c>
      <c r="I58" s="11">
        <v>53</v>
      </c>
      <c r="J58" s="11"/>
      <c r="K58" s="11"/>
      <c r="L58" s="11"/>
      <c r="M58" s="11">
        <v>54</v>
      </c>
      <c r="N58" s="11"/>
      <c r="O58" s="11"/>
      <c r="P58" s="11">
        <v>13</v>
      </c>
      <c r="Q58" s="11">
        <v>31</v>
      </c>
      <c r="R58" s="11">
        <v>2</v>
      </c>
      <c r="S58" s="11"/>
      <c r="T58" s="11"/>
      <c r="U58" s="11"/>
      <c r="V58" s="11">
        <v>5</v>
      </c>
      <c r="W58" s="11"/>
      <c r="X58" s="11"/>
      <c r="Y58" s="11">
        <v>187</v>
      </c>
      <c r="Z58" s="11">
        <v>450</v>
      </c>
      <c r="AA58" s="11">
        <v>25</v>
      </c>
      <c r="AB58" s="11"/>
      <c r="AC58" s="11"/>
      <c r="AD58" s="11"/>
      <c r="AE58" s="11">
        <v>5</v>
      </c>
      <c r="AF58" s="11"/>
      <c r="AG58" s="11"/>
      <c r="AH58" s="11">
        <v>143</v>
      </c>
      <c r="AI58" s="11">
        <v>345</v>
      </c>
      <c r="AJ58" s="11">
        <v>19</v>
      </c>
      <c r="AK58" s="11"/>
      <c r="AL58" s="11"/>
      <c r="AM58" s="11"/>
      <c r="AN58" s="11">
        <v>11</v>
      </c>
    </row>
    <row r="59" spans="1:40" s="17" customFormat="1" ht="20.25" customHeight="1" x14ac:dyDescent="0.2">
      <c r="A59" s="16"/>
      <c r="B59" s="51"/>
      <c r="C59" s="51"/>
      <c r="D59" s="14" t="s">
        <v>17</v>
      </c>
      <c r="E59" s="14"/>
      <c r="F59" s="14">
        <v>598772.26</v>
      </c>
      <c r="G59" s="14"/>
      <c r="H59" s="14"/>
      <c r="I59" s="14"/>
      <c r="J59" s="14"/>
      <c r="K59" s="14"/>
      <c r="L59" s="14"/>
      <c r="M59" s="14">
        <v>649178.11999999988</v>
      </c>
      <c r="N59" s="14"/>
      <c r="O59" s="14">
        <v>19095.009999999998</v>
      </c>
      <c r="P59" s="14"/>
      <c r="Q59" s="14"/>
      <c r="R59" s="14"/>
      <c r="S59" s="14"/>
      <c r="T59" s="14"/>
      <c r="U59" s="14"/>
      <c r="V59" s="14">
        <v>55843.979999999996</v>
      </c>
      <c r="W59" s="14"/>
      <c r="X59" s="14">
        <v>275449.81</v>
      </c>
      <c r="Y59" s="14"/>
      <c r="Z59" s="14"/>
      <c r="AA59" s="14"/>
      <c r="AB59" s="14"/>
      <c r="AC59" s="14"/>
      <c r="AD59" s="14"/>
      <c r="AE59" s="14">
        <v>58207.31</v>
      </c>
      <c r="AF59" s="14"/>
      <c r="AG59" s="14">
        <v>211607.51</v>
      </c>
      <c r="AH59" s="14"/>
      <c r="AI59" s="14"/>
      <c r="AJ59" s="14"/>
      <c r="AK59" s="14"/>
      <c r="AL59" s="14"/>
      <c r="AM59" s="14"/>
      <c r="AN59" s="14">
        <v>126552.46</v>
      </c>
    </row>
    <row r="60" spans="1:40" s="12" customFormat="1" ht="25.5" customHeight="1" x14ac:dyDescent="0.2">
      <c r="A60" s="10"/>
      <c r="B60" s="50">
        <f t="shared" ref="B60" si="24">B58+1</f>
        <v>27</v>
      </c>
      <c r="C60" s="50" t="s">
        <v>66</v>
      </c>
      <c r="D60" s="11" t="s">
        <v>16</v>
      </c>
      <c r="E60" s="11"/>
      <c r="F60" s="11"/>
      <c r="G60" s="11">
        <v>9782</v>
      </c>
      <c r="H60" s="11">
        <v>16182</v>
      </c>
      <c r="I60" s="11">
        <v>2394</v>
      </c>
      <c r="J60" s="11">
        <v>508</v>
      </c>
      <c r="K60" s="11">
        <v>568</v>
      </c>
      <c r="L60" s="11">
        <v>39</v>
      </c>
      <c r="M60" s="11">
        <v>224</v>
      </c>
      <c r="N60" s="11"/>
      <c r="O60" s="11"/>
      <c r="P60" s="11">
        <v>234</v>
      </c>
      <c r="Q60" s="11">
        <v>373</v>
      </c>
      <c r="R60" s="11">
        <v>55</v>
      </c>
      <c r="S60" s="11"/>
      <c r="T60" s="11">
        <v>13</v>
      </c>
      <c r="U60" s="11">
        <v>2</v>
      </c>
      <c r="V60" s="11">
        <v>3</v>
      </c>
      <c r="W60" s="11"/>
      <c r="X60" s="11"/>
      <c r="Y60" s="11">
        <v>6240</v>
      </c>
      <c r="Z60" s="11">
        <v>10076</v>
      </c>
      <c r="AA60" s="11">
        <v>1488</v>
      </c>
      <c r="AB60" s="11">
        <v>401</v>
      </c>
      <c r="AC60" s="11">
        <v>329</v>
      </c>
      <c r="AD60" s="11">
        <v>38</v>
      </c>
      <c r="AE60" s="11">
        <v>129</v>
      </c>
      <c r="AF60" s="11"/>
      <c r="AG60" s="11"/>
      <c r="AH60" s="11">
        <v>1370</v>
      </c>
      <c r="AI60" s="11">
        <v>2252</v>
      </c>
      <c r="AJ60" s="11">
        <v>332</v>
      </c>
      <c r="AK60" s="11">
        <v>92</v>
      </c>
      <c r="AL60" s="11">
        <v>84</v>
      </c>
      <c r="AM60" s="11">
        <v>14</v>
      </c>
      <c r="AN60" s="11">
        <v>16</v>
      </c>
    </row>
    <row r="61" spans="1:40" s="17" customFormat="1" ht="18" customHeight="1" x14ac:dyDescent="0.2">
      <c r="A61" s="16"/>
      <c r="B61" s="51"/>
      <c r="C61" s="51"/>
      <c r="D61" s="14" t="s">
        <v>17</v>
      </c>
      <c r="E61" s="14"/>
      <c r="F61" s="14">
        <v>12349638.699999999</v>
      </c>
      <c r="G61" s="14"/>
      <c r="H61" s="14"/>
      <c r="I61" s="14"/>
      <c r="J61" s="14">
        <v>3259730.1700000004</v>
      </c>
      <c r="K61" s="14">
        <v>24586870.77</v>
      </c>
      <c r="L61" s="14">
        <v>3073896.1400000025</v>
      </c>
      <c r="M61" s="14">
        <v>2789827.06</v>
      </c>
      <c r="N61" s="14"/>
      <c r="O61" s="14">
        <v>286734.66999999993</v>
      </c>
      <c r="P61" s="14"/>
      <c r="Q61" s="14"/>
      <c r="R61" s="14"/>
      <c r="S61" s="14"/>
      <c r="T61" s="14">
        <v>545111.72499999998</v>
      </c>
      <c r="U61" s="14">
        <v>220142.14999999991</v>
      </c>
      <c r="V61" s="14">
        <v>44197.73</v>
      </c>
      <c r="W61" s="14"/>
      <c r="X61" s="14">
        <v>7641849.21</v>
      </c>
      <c r="Y61" s="14"/>
      <c r="Z61" s="14"/>
      <c r="AA61" s="14"/>
      <c r="AB61" s="14">
        <v>2581590.7000000002</v>
      </c>
      <c r="AC61" s="14">
        <v>14619538.270000001</v>
      </c>
      <c r="AD61" s="14">
        <v>5285519.1150000002</v>
      </c>
      <c r="AE61" s="14">
        <v>1621268.55</v>
      </c>
      <c r="AF61" s="14"/>
      <c r="AG61" s="14">
        <v>1712173.81</v>
      </c>
      <c r="AH61" s="14"/>
      <c r="AI61" s="14"/>
      <c r="AJ61" s="14"/>
      <c r="AK61" s="14">
        <v>590104.12</v>
      </c>
      <c r="AL61" s="14">
        <v>3604895.6</v>
      </c>
      <c r="AM61" s="14">
        <v>2182881.8999999994</v>
      </c>
      <c r="AN61" s="14">
        <v>214272.81</v>
      </c>
    </row>
    <row r="62" spans="1:40" s="12" customFormat="1" ht="15.75" customHeight="1" x14ac:dyDescent="0.2">
      <c r="A62" s="10" t="s">
        <v>67</v>
      </c>
      <c r="B62" s="50">
        <f t="shared" ref="B62" si="25">B60+1</f>
        <v>28</v>
      </c>
      <c r="C62" s="50" t="s">
        <v>68</v>
      </c>
      <c r="D62" s="11" t="s">
        <v>16</v>
      </c>
      <c r="E62" s="11"/>
      <c r="F62" s="11"/>
      <c r="G62" s="11">
        <v>4005</v>
      </c>
      <c r="H62" s="11">
        <v>-8847</v>
      </c>
      <c r="I62" s="11">
        <v>105</v>
      </c>
      <c r="J62" s="11"/>
      <c r="K62" s="11"/>
      <c r="L62" s="11"/>
      <c r="M62" s="11">
        <v>-1</v>
      </c>
      <c r="N62" s="11"/>
      <c r="O62" s="11"/>
      <c r="P62" s="11">
        <v>77</v>
      </c>
      <c r="Q62" s="11">
        <v>-216</v>
      </c>
      <c r="R62" s="11">
        <v>3</v>
      </c>
      <c r="S62" s="11"/>
      <c r="T62" s="11"/>
      <c r="U62" s="11"/>
      <c r="V62" s="11">
        <v>-3</v>
      </c>
      <c r="W62" s="11"/>
      <c r="X62" s="11"/>
      <c r="Y62" s="11">
        <v>1965</v>
      </c>
      <c r="Z62" s="11">
        <v>-5794</v>
      </c>
      <c r="AA62" s="11">
        <v>69</v>
      </c>
      <c r="AB62" s="11"/>
      <c r="AC62" s="11"/>
      <c r="AD62" s="11"/>
      <c r="AE62" s="11">
        <v>-19</v>
      </c>
      <c r="AF62" s="11"/>
      <c r="AG62" s="11"/>
      <c r="AH62" s="11">
        <v>602</v>
      </c>
      <c r="AI62" s="11">
        <v>-1336</v>
      </c>
      <c r="AJ62" s="11">
        <v>16</v>
      </c>
      <c r="AK62" s="11"/>
      <c r="AL62" s="11"/>
      <c r="AM62" s="11"/>
      <c r="AN62" s="11">
        <v>-5</v>
      </c>
    </row>
    <row r="63" spans="1:40" s="17" customFormat="1" ht="17.25" customHeight="1" x14ac:dyDescent="0.2">
      <c r="A63" s="16"/>
      <c r="B63" s="51"/>
      <c r="C63" s="51"/>
      <c r="D63" s="14" t="s">
        <v>17</v>
      </c>
      <c r="E63" s="14"/>
      <c r="F63" s="14">
        <v>-240447.50999999791</v>
      </c>
      <c r="G63" s="14"/>
      <c r="H63" s="14"/>
      <c r="I63" s="14"/>
      <c r="J63" s="14"/>
      <c r="K63" s="14"/>
      <c r="L63" s="14"/>
      <c r="M63" s="14">
        <v>-75582.974999999162</v>
      </c>
      <c r="N63" s="14"/>
      <c r="O63" s="14">
        <v>-27985.270000000019</v>
      </c>
      <c r="P63" s="14"/>
      <c r="Q63" s="14"/>
      <c r="R63" s="14"/>
      <c r="S63" s="14"/>
      <c r="T63" s="14"/>
      <c r="U63" s="14"/>
      <c r="V63" s="14">
        <v>-34578.820000000007</v>
      </c>
      <c r="W63" s="14"/>
      <c r="X63" s="14">
        <v>-708765.90500000026</v>
      </c>
      <c r="Y63" s="14"/>
      <c r="Z63" s="14"/>
      <c r="AA63" s="14"/>
      <c r="AB63" s="14"/>
      <c r="AC63" s="14"/>
      <c r="AD63" s="14"/>
      <c r="AE63" s="14">
        <v>-263262.50999999978</v>
      </c>
      <c r="AF63" s="14"/>
      <c r="AG63" s="14">
        <v>-60476.635000000009</v>
      </c>
      <c r="AH63" s="14"/>
      <c r="AI63" s="14"/>
      <c r="AJ63" s="14"/>
      <c r="AK63" s="14"/>
      <c r="AL63" s="14"/>
      <c r="AM63" s="14"/>
      <c r="AN63" s="14">
        <v>-56052.665000000037</v>
      </c>
    </row>
    <row r="64" spans="1:40" s="12" customFormat="1" ht="18.75" customHeight="1" x14ac:dyDescent="0.2">
      <c r="A64" s="10" t="s">
        <v>69</v>
      </c>
      <c r="B64" s="50">
        <f t="shared" ref="B64" si="26">B62+1</f>
        <v>29</v>
      </c>
      <c r="C64" s="50" t="s">
        <v>70</v>
      </c>
      <c r="D64" s="11" t="s">
        <v>16</v>
      </c>
      <c r="E64" s="11"/>
      <c r="F64" s="11"/>
      <c r="G64" s="11">
        <v>1139</v>
      </c>
      <c r="H64" s="11">
        <v>1630</v>
      </c>
      <c r="I64" s="11">
        <v>161</v>
      </c>
      <c r="J64" s="11"/>
      <c r="K64" s="11">
        <v>83</v>
      </c>
      <c r="L64" s="11"/>
      <c r="M64" s="11">
        <v>6</v>
      </c>
      <c r="N64" s="11"/>
      <c r="O64" s="11"/>
      <c r="P64" s="11">
        <v>39</v>
      </c>
      <c r="Q64" s="11">
        <v>55</v>
      </c>
      <c r="R64" s="11">
        <v>5</v>
      </c>
      <c r="S64" s="11"/>
      <c r="T64" s="11">
        <v>3</v>
      </c>
      <c r="U64" s="11"/>
      <c r="V64" s="11">
        <v>2</v>
      </c>
      <c r="W64" s="11"/>
      <c r="X64" s="11"/>
      <c r="Y64" s="11">
        <v>641</v>
      </c>
      <c r="Z64" s="11">
        <v>915</v>
      </c>
      <c r="AA64" s="11">
        <v>91</v>
      </c>
      <c r="AB64" s="11"/>
      <c r="AC64" s="11">
        <v>27</v>
      </c>
      <c r="AD64" s="11"/>
      <c r="AE64" s="11">
        <v>5</v>
      </c>
      <c r="AF64" s="11"/>
      <c r="AG64" s="11"/>
      <c r="AH64" s="11">
        <v>291</v>
      </c>
      <c r="AI64" s="11">
        <v>413</v>
      </c>
      <c r="AJ64" s="11">
        <v>41</v>
      </c>
      <c r="AK64" s="11"/>
      <c r="AL64" s="11">
        <v>22</v>
      </c>
      <c r="AM64" s="11"/>
      <c r="AN64" s="11"/>
    </row>
    <row r="65" spans="1:40" s="17" customFormat="1" x14ac:dyDescent="0.2">
      <c r="A65" s="18"/>
      <c r="B65" s="51"/>
      <c r="C65" s="51"/>
      <c r="D65" s="14" t="s">
        <v>17</v>
      </c>
      <c r="E65" s="14"/>
      <c r="F65" s="14">
        <v>1467212.03</v>
      </c>
      <c r="G65" s="14"/>
      <c r="H65" s="14"/>
      <c r="I65" s="14"/>
      <c r="J65" s="14"/>
      <c r="K65" s="14">
        <v>1566228.46</v>
      </c>
      <c r="L65" s="14"/>
      <c r="M65" s="14">
        <v>57663.680000000022</v>
      </c>
      <c r="N65" s="14"/>
      <c r="O65" s="14">
        <v>49563.93</v>
      </c>
      <c r="P65" s="14"/>
      <c r="Q65" s="14"/>
      <c r="R65" s="14"/>
      <c r="S65" s="14"/>
      <c r="T65" s="14">
        <v>52457.41</v>
      </c>
      <c r="U65" s="14"/>
      <c r="V65" s="14">
        <v>20586.599999999999</v>
      </c>
      <c r="W65" s="14"/>
      <c r="X65" s="14">
        <v>822760.43</v>
      </c>
      <c r="Y65" s="14"/>
      <c r="Z65" s="14"/>
      <c r="AA65" s="14"/>
      <c r="AB65" s="14"/>
      <c r="AC65" s="14">
        <v>487104.55</v>
      </c>
      <c r="AD65" s="14"/>
      <c r="AE65" s="14">
        <v>67449.89</v>
      </c>
      <c r="AF65" s="14"/>
      <c r="AG65" s="14">
        <v>372216.46</v>
      </c>
      <c r="AH65" s="14"/>
      <c r="AI65" s="14"/>
      <c r="AJ65" s="14"/>
      <c r="AK65" s="14"/>
      <c r="AL65" s="14">
        <v>392181.62</v>
      </c>
      <c r="AM65" s="14"/>
      <c r="AN65" s="14"/>
    </row>
    <row r="66" spans="1:40" s="12" customFormat="1" ht="17.25" customHeight="1" x14ac:dyDescent="0.2">
      <c r="A66" s="19" t="s">
        <v>71</v>
      </c>
      <c r="B66" s="50">
        <f t="shared" ref="B66" si="27">B64+1</f>
        <v>30</v>
      </c>
      <c r="C66" s="50" t="s">
        <v>72</v>
      </c>
      <c r="D66" s="11" t="s">
        <v>16</v>
      </c>
      <c r="E66" s="11"/>
      <c r="F66" s="11"/>
      <c r="G66" s="11"/>
      <c r="H66" s="11">
        <v>141</v>
      </c>
      <c r="I66" s="11"/>
      <c r="J66" s="11"/>
      <c r="K66" s="11"/>
      <c r="L66" s="11"/>
      <c r="M66" s="11"/>
      <c r="N66" s="11"/>
      <c r="O66" s="11"/>
      <c r="P66" s="11"/>
      <c r="Q66" s="11">
        <v>6</v>
      </c>
      <c r="R66" s="11"/>
      <c r="S66" s="11"/>
      <c r="T66" s="11"/>
      <c r="U66" s="11"/>
      <c r="V66" s="11"/>
      <c r="W66" s="11"/>
      <c r="X66" s="11"/>
      <c r="Y66" s="11"/>
      <c r="Z66" s="11">
        <v>44</v>
      </c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</row>
    <row r="67" spans="1:40" s="17" customFormat="1" ht="15" customHeight="1" x14ac:dyDescent="0.2">
      <c r="A67" s="18"/>
      <c r="B67" s="51"/>
      <c r="C67" s="51"/>
      <c r="D67" s="14" t="s">
        <v>17</v>
      </c>
      <c r="E67" s="14"/>
      <c r="F67" s="14">
        <v>335525.18</v>
      </c>
      <c r="G67" s="14"/>
      <c r="H67" s="14"/>
      <c r="I67" s="14"/>
      <c r="J67" s="14"/>
      <c r="K67" s="14"/>
      <c r="L67" s="14"/>
      <c r="M67" s="14"/>
      <c r="N67" s="14"/>
      <c r="O67" s="14">
        <v>13166.760000000002</v>
      </c>
      <c r="P67" s="14"/>
      <c r="Q67" s="14"/>
      <c r="R67" s="14"/>
      <c r="S67" s="14"/>
      <c r="T67" s="14"/>
      <c r="U67" s="14"/>
      <c r="V67" s="14"/>
      <c r="W67" s="14"/>
      <c r="X67" s="14">
        <v>105334.01500000001</v>
      </c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</row>
    <row r="68" spans="1:40" s="12" customFormat="1" ht="15" customHeight="1" x14ac:dyDescent="0.2">
      <c r="A68" s="19"/>
      <c r="B68" s="50">
        <f t="shared" ref="B68" si="28">B66+1</f>
        <v>31</v>
      </c>
      <c r="C68" s="50" t="s">
        <v>73</v>
      </c>
      <c r="D68" s="11" t="s">
        <v>16</v>
      </c>
      <c r="E68" s="11"/>
      <c r="F68" s="11"/>
      <c r="G68" s="11"/>
      <c r="H68" s="11">
        <v>602</v>
      </c>
      <c r="I68" s="11"/>
      <c r="J68" s="11"/>
      <c r="K68" s="11"/>
      <c r="L68" s="11"/>
      <c r="M68" s="11"/>
      <c r="N68" s="11"/>
      <c r="O68" s="11"/>
      <c r="P68" s="11"/>
      <c r="Q68" s="11">
        <v>24</v>
      </c>
      <c r="R68" s="11"/>
      <c r="S68" s="11"/>
      <c r="T68" s="11"/>
      <c r="U68" s="11"/>
      <c r="V68" s="11"/>
      <c r="W68" s="11"/>
      <c r="X68" s="11"/>
      <c r="Y68" s="11"/>
      <c r="Z68" s="11">
        <v>317</v>
      </c>
      <c r="AA68" s="11"/>
      <c r="AB68" s="11"/>
      <c r="AC68" s="11"/>
      <c r="AD68" s="11"/>
      <c r="AE68" s="11"/>
      <c r="AF68" s="11"/>
      <c r="AG68" s="11"/>
      <c r="AH68" s="11"/>
      <c r="AI68" s="11">
        <v>101</v>
      </c>
      <c r="AJ68" s="11"/>
      <c r="AK68" s="11"/>
      <c r="AL68" s="11"/>
      <c r="AM68" s="11"/>
      <c r="AN68" s="11"/>
    </row>
    <row r="69" spans="1:40" s="17" customFormat="1" ht="15" customHeight="1" x14ac:dyDescent="0.2">
      <c r="A69" s="18"/>
      <c r="B69" s="51"/>
      <c r="C69" s="51"/>
      <c r="D69" s="14" t="s">
        <v>17</v>
      </c>
      <c r="E69" s="14"/>
      <c r="F69" s="14">
        <v>1437047.46</v>
      </c>
      <c r="G69" s="14"/>
      <c r="H69" s="14"/>
      <c r="I69" s="14"/>
      <c r="J69" s="14"/>
      <c r="K69" s="14"/>
      <c r="L69" s="14"/>
      <c r="M69" s="14"/>
      <c r="N69" s="14"/>
      <c r="O69" s="14">
        <v>57282.65</v>
      </c>
      <c r="P69" s="14"/>
      <c r="Q69" s="14"/>
      <c r="R69" s="14"/>
      <c r="S69" s="14"/>
      <c r="T69" s="14"/>
      <c r="U69" s="14"/>
      <c r="V69" s="14"/>
      <c r="W69" s="14"/>
      <c r="X69" s="14">
        <v>754636.70500000007</v>
      </c>
      <c r="Y69" s="14"/>
      <c r="Z69" s="14"/>
      <c r="AA69" s="14"/>
      <c r="AB69" s="14"/>
      <c r="AC69" s="14"/>
      <c r="AD69" s="14"/>
      <c r="AE69" s="14"/>
      <c r="AF69" s="14"/>
      <c r="AG69" s="14">
        <v>241583.37</v>
      </c>
      <c r="AH69" s="14"/>
      <c r="AI69" s="14"/>
      <c r="AJ69" s="14"/>
      <c r="AK69" s="14"/>
      <c r="AL69" s="14"/>
      <c r="AM69" s="14"/>
      <c r="AN69" s="14"/>
    </row>
    <row r="70" spans="1:40" s="12" customFormat="1" ht="15" customHeight="1" x14ac:dyDescent="0.2">
      <c r="A70" s="19"/>
      <c r="B70" s="50">
        <f t="shared" ref="B70" si="29">B68+1</f>
        <v>32</v>
      </c>
      <c r="C70" s="50" t="s">
        <v>74</v>
      </c>
      <c r="D70" s="11" t="s">
        <v>16</v>
      </c>
      <c r="E70" s="11"/>
      <c r="F70" s="11"/>
      <c r="G70" s="11">
        <v>87</v>
      </c>
      <c r="H70" s="11">
        <v>-35</v>
      </c>
      <c r="I70" s="11"/>
      <c r="J70" s="11"/>
      <c r="K70" s="11"/>
      <c r="L70" s="11"/>
      <c r="M70" s="11"/>
      <c r="N70" s="11"/>
      <c r="O70" s="11"/>
      <c r="P70" s="11"/>
      <c r="Q70" s="11">
        <v>-7</v>
      </c>
      <c r="R70" s="11"/>
      <c r="S70" s="11"/>
      <c r="T70" s="11"/>
      <c r="U70" s="11"/>
      <c r="V70" s="11"/>
      <c r="W70" s="11"/>
      <c r="X70" s="11"/>
      <c r="Y70" s="11">
        <v>-15</v>
      </c>
      <c r="Z70" s="11">
        <v>-30</v>
      </c>
      <c r="AA70" s="11"/>
      <c r="AB70" s="11"/>
      <c r="AC70" s="11"/>
      <c r="AD70" s="11"/>
      <c r="AE70" s="11"/>
      <c r="AF70" s="11"/>
      <c r="AG70" s="11"/>
      <c r="AH70" s="11">
        <v>3</v>
      </c>
      <c r="AI70" s="11">
        <v>-13</v>
      </c>
      <c r="AJ70" s="11"/>
      <c r="AK70" s="11"/>
      <c r="AL70" s="11"/>
      <c r="AM70" s="11"/>
      <c r="AN70" s="11"/>
    </row>
    <row r="71" spans="1:40" s="17" customFormat="1" ht="15" customHeight="1" x14ac:dyDescent="0.2">
      <c r="A71" s="18"/>
      <c r="B71" s="51"/>
      <c r="C71" s="51"/>
      <c r="D71" s="14" t="s">
        <v>17</v>
      </c>
      <c r="E71" s="14"/>
      <c r="F71" s="14">
        <v>122925.925</v>
      </c>
      <c r="G71" s="14"/>
      <c r="H71" s="14"/>
      <c r="I71" s="14"/>
      <c r="J71" s="14"/>
      <c r="K71" s="14"/>
      <c r="L71" s="14"/>
      <c r="M71" s="14"/>
      <c r="N71" s="14"/>
      <c r="O71" s="14">
        <v>1745.9799999999996</v>
      </c>
      <c r="P71" s="14"/>
      <c r="Q71" s="14"/>
      <c r="R71" s="14"/>
      <c r="S71" s="14"/>
      <c r="T71" s="14"/>
      <c r="U71" s="14"/>
      <c r="V71" s="14"/>
      <c r="W71" s="14"/>
      <c r="X71" s="14">
        <v>11565.81</v>
      </c>
      <c r="Y71" s="14"/>
      <c r="Z71" s="14"/>
      <c r="AA71" s="14"/>
      <c r="AB71" s="14"/>
      <c r="AC71" s="14"/>
      <c r="AD71" s="14"/>
      <c r="AE71" s="14"/>
      <c r="AF71" s="14"/>
      <c r="AG71" s="14">
        <v>16520.700000000004</v>
      </c>
      <c r="AH71" s="14"/>
      <c r="AI71" s="14"/>
      <c r="AJ71" s="14"/>
      <c r="AK71" s="14"/>
      <c r="AL71" s="14"/>
      <c r="AM71" s="14"/>
      <c r="AN71" s="14"/>
    </row>
    <row r="72" spans="1:40" s="12" customFormat="1" ht="23.25" customHeight="1" x14ac:dyDescent="0.2">
      <c r="A72" s="19"/>
      <c r="B72" s="50">
        <f t="shared" ref="B72" si="30">B70+1</f>
        <v>33</v>
      </c>
      <c r="C72" s="50" t="s">
        <v>75</v>
      </c>
      <c r="D72" s="11" t="s">
        <v>16</v>
      </c>
      <c r="E72" s="11"/>
      <c r="F72" s="11"/>
      <c r="G72" s="11">
        <v>661</v>
      </c>
      <c r="H72" s="11">
        <v>1674</v>
      </c>
      <c r="I72" s="11">
        <v>29</v>
      </c>
      <c r="J72" s="11"/>
      <c r="K72" s="11"/>
      <c r="L72" s="11"/>
      <c r="M72" s="11">
        <v>15</v>
      </c>
      <c r="N72" s="11"/>
      <c r="O72" s="11"/>
      <c r="P72" s="11">
        <v>13</v>
      </c>
      <c r="Q72" s="11">
        <v>74</v>
      </c>
      <c r="R72" s="11">
        <v>1</v>
      </c>
      <c r="S72" s="11"/>
      <c r="T72" s="11"/>
      <c r="U72" s="11"/>
      <c r="V72" s="11"/>
      <c r="W72" s="11"/>
      <c r="X72" s="11"/>
      <c r="Y72" s="11">
        <v>1287</v>
      </c>
      <c r="Z72" s="11">
        <v>1658</v>
      </c>
      <c r="AA72" s="11">
        <v>54</v>
      </c>
      <c r="AB72" s="11"/>
      <c r="AC72" s="11"/>
      <c r="AD72" s="11"/>
      <c r="AE72" s="11">
        <v>35</v>
      </c>
      <c r="AF72" s="11"/>
      <c r="AG72" s="11"/>
      <c r="AH72" s="11">
        <v>202</v>
      </c>
      <c r="AI72" s="11">
        <v>447</v>
      </c>
      <c r="AJ72" s="11">
        <v>8</v>
      </c>
      <c r="AK72" s="11"/>
      <c r="AL72" s="11"/>
      <c r="AM72" s="11"/>
      <c r="AN72" s="11">
        <v>2</v>
      </c>
    </row>
    <row r="73" spans="1:40" s="17" customFormat="1" ht="29.25" customHeight="1" x14ac:dyDescent="0.2">
      <c r="A73" s="18"/>
      <c r="B73" s="51"/>
      <c r="C73" s="51"/>
      <c r="D73" s="14" t="s">
        <v>17</v>
      </c>
      <c r="E73" s="14"/>
      <c r="F73" s="14">
        <v>3114166.92</v>
      </c>
      <c r="G73" s="14"/>
      <c r="H73" s="14"/>
      <c r="I73" s="14"/>
      <c r="J73" s="14"/>
      <c r="K73" s="14"/>
      <c r="L73" s="14"/>
      <c r="M73" s="14">
        <v>185797.95</v>
      </c>
      <c r="N73" s="14"/>
      <c r="O73" s="14">
        <v>142119.71</v>
      </c>
      <c r="P73" s="14"/>
      <c r="Q73" s="14"/>
      <c r="R73" s="14"/>
      <c r="S73" s="14"/>
      <c r="T73" s="14"/>
      <c r="U73" s="14"/>
      <c r="V73" s="14"/>
      <c r="W73" s="14"/>
      <c r="X73" s="14">
        <v>2360935.5499999998</v>
      </c>
      <c r="Y73" s="14"/>
      <c r="Z73" s="14"/>
      <c r="AA73" s="14"/>
      <c r="AB73" s="14"/>
      <c r="AC73" s="14"/>
      <c r="AD73" s="14"/>
      <c r="AE73" s="14">
        <v>453746.72999999986</v>
      </c>
      <c r="AF73" s="14"/>
      <c r="AG73" s="14">
        <v>838091.04</v>
      </c>
      <c r="AH73" s="14"/>
      <c r="AI73" s="14"/>
      <c r="AJ73" s="14"/>
      <c r="AK73" s="14"/>
      <c r="AL73" s="14"/>
      <c r="AM73" s="14"/>
      <c r="AN73" s="14">
        <v>12446.150000000005</v>
      </c>
    </row>
    <row r="74" spans="1:40" s="12" customFormat="1" ht="20.25" customHeight="1" x14ac:dyDescent="0.2">
      <c r="A74" s="19"/>
      <c r="B74" s="50">
        <f t="shared" ref="B74" si="31">B72+1</f>
        <v>34</v>
      </c>
      <c r="C74" s="50" t="s">
        <v>76</v>
      </c>
      <c r="D74" s="11" t="s">
        <v>16</v>
      </c>
      <c r="E74" s="11"/>
      <c r="F74" s="11"/>
      <c r="G74" s="11"/>
      <c r="H74" s="11"/>
      <c r="I74" s="11"/>
      <c r="J74" s="11"/>
      <c r="K74" s="11"/>
      <c r="L74" s="11"/>
      <c r="M74" s="11">
        <v>32</v>
      </c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>
        <v>20</v>
      </c>
      <c r="AF74" s="11"/>
      <c r="AG74" s="11"/>
      <c r="AH74" s="11"/>
      <c r="AI74" s="11"/>
      <c r="AJ74" s="11"/>
      <c r="AK74" s="11"/>
      <c r="AL74" s="11"/>
      <c r="AM74" s="11"/>
      <c r="AN74" s="11">
        <v>2</v>
      </c>
    </row>
    <row r="75" spans="1:40" s="17" customFormat="1" ht="20.25" customHeight="1" x14ac:dyDescent="0.2">
      <c r="A75" s="18"/>
      <c r="B75" s="51"/>
      <c r="C75" s="51"/>
      <c r="D75" s="14" t="s">
        <v>17</v>
      </c>
      <c r="E75" s="14"/>
      <c r="F75" s="14"/>
      <c r="G75" s="14"/>
      <c r="H75" s="14"/>
      <c r="I75" s="14"/>
      <c r="J75" s="14"/>
      <c r="K75" s="14"/>
      <c r="L75" s="14"/>
      <c r="M75" s="14">
        <v>404091.29</v>
      </c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>
        <v>238184.8</v>
      </c>
      <c r="AF75" s="14"/>
      <c r="AG75" s="14"/>
      <c r="AH75" s="14"/>
      <c r="AI75" s="14"/>
      <c r="AJ75" s="14"/>
      <c r="AK75" s="14"/>
      <c r="AL75" s="14"/>
      <c r="AM75" s="14"/>
      <c r="AN75" s="14">
        <v>19439.72</v>
      </c>
    </row>
    <row r="76" spans="1:40" s="12" customFormat="1" ht="20.25" customHeight="1" x14ac:dyDescent="0.2">
      <c r="A76" s="19"/>
      <c r="B76" s="50">
        <f t="shared" ref="B76" si="32">B74+1</f>
        <v>35</v>
      </c>
      <c r="C76" s="50" t="s">
        <v>77</v>
      </c>
      <c r="D76" s="11" t="s">
        <v>16</v>
      </c>
      <c r="E76" s="11"/>
      <c r="F76" s="11"/>
      <c r="G76" s="11">
        <v>1</v>
      </c>
      <c r="H76" s="11">
        <v>401</v>
      </c>
      <c r="I76" s="11"/>
      <c r="J76" s="11"/>
      <c r="K76" s="11"/>
      <c r="L76" s="11"/>
      <c r="M76" s="11"/>
      <c r="N76" s="11"/>
      <c r="O76" s="11"/>
      <c r="P76" s="11"/>
      <c r="Q76" s="11">
        <v>25</v>
      </c>
      <c r="R76" s="11"/>
      <c r="S76" s="11"/>
      <c r="T76" s="11"/>
      <c r="U76" s="11"/>
      <c r="V76" s="11"/>
      <c r="W76" s="11"/>
      <c r="X76" s="11"/>
      <c r="Y76" s="11">
        <v>1</v>
      </c>
      <c r="Z76" s="11">
        <v>67</v>
      </c>
      <c r="AA76" s="11"/>
      <c r="AB76" s="11"/>
      <c r="AC76" s="11"/>
      <c r="AD76" s="11"/>
      <c r="AE76" s="11"/>
      <c r="AF76" s="11"/>
      <c r="AG76" s="11"/>
      <c r="AH76" s="11">
        <v>0</v>
      </c>
      <c r="AI76" s="11">
        <v>57</v>
      </c>
      <c r="AJ76" s="11"/>
      <c r="AK76" s="11"/>
      <c r="AL76" s="11"/>
      <c r="AM76" s="11"/>
      <c r="AN76" s="11"/>
    </row>
    <row r="77" spans="1:40" s="17" customFormat="1" ht="20.25" customHeight="1" x14ac:dyDescent="0.2">
      <c r="A77" s="18"/>
      <c r="B77" s="51"/>
      <c r="C77" s="51"/>
      <c r="D77" s="14" t="s">
        <v>17</v>
      </c>
      <c r="E77" s="14"/>
      <c r="F77" s="14">
        <v>127730.17</v>
      </c>
      <c r="G77" s="14"/>
      <c r="H77" s="14"/>
      <c r="I77" s="14"/>
      <c r="J77" s="14"/>
      <c r="K77" s="14"/>
      <c r="L77" s="14"/>
      <c r="M77" s="14"/>
      <c r="N77" s="14"/>
      <c r="O77" s="14">
        <v>5017.05</v>
      </c>
      <c r="P77" s="14"/>
      <c r="Q77" s="14"/>
      <c r="R77" s="14"/>
      <c r="S77" s="14"/>
      <c r="T77" s="14"/>
      <c r="U77" s="14"/>
      <c r="V77" s="14"/>
      <c r="W77" s="14"/>
      <c r="X77" s="14">
        <v>13337.769999999999</v>
      </c>
      <c r="Y77" s="14"/>
      <c r="Z77" s="14"/>
      <c r="AA77" s="14"/>
      <c r="AB77" s="14"/>
      <c r="AC77" s="14"/>
      <c r="AD77" s="14"/>
      <c r="AE77" s="14"/>
      <c r="AF77" s="14"/>
      <c r="AG77" s="14">
        <v>20394</v>
      </c>
      <c r="AH77" s="14"/>
      <c r="AI77" s="14"/>
      <c r="AJ77" s="14"/>
      <c r="AK77" s="14"/>
      <c r="AL77" s="14"/>
      <c r="AM77" s="14"/>
      <c r="AN77" s="14"/>
    </row>
    <row r="78" spans="1:40" s="12" customFormat="1" ht="21.75" customHeight="1" x14ac:dyDescent="0.2">
      <c r="A78" s="19"/>
      <c r="B78" s="50">
        <f t="shared" ref="B78" si="33">B76+1</f>
        <v>36</v>
      </c>
      <c r="C78" s="50" t="s">
        <v>78</v>
      </c>
      <c r="D78" s="11" t="s">
        <v>16</v>
      </c>
      <c r="E78" s="11"/>
      <c r="F78" s="11"/>
      <c r="G78" s="11"/>
      <c r="H78" s="11"/>
      <c r="I78" s="11"/>
      <c r="J78" s="11"/>
      <c r="K78" s="11">
        <v>390</v>
      </c>
      <c r="L78" s="11"/>
      <c r="M78" s="11">
        <v>64</v>
      </c>
      <c r="N78" s="11"/>
      <c r="O78" s="11"/>
      <c r="P78" s="11"/>
      <c r="Q78" s="11"/>
      <c r="R78" s="11"/>
      <c r="S78" s="11"/>
      <c r="T78" s="11">
        <v>14</v>
      </c>
      <c r="U78" s="11"/>
      <c r="V78" s="11">
        <v>3</v>
      </c>
      <c r="W78" s="11"/>
      <c r="X78" s="11"/>
      <c r="Y78" s="11"/>
      <c r="Z78" s="11"/>
      <c r="AA78" s="11"/>
      <c r="AB78" s="11"/>
      <c r="AC78" s="11">
        <v>63</v>
      </c>
      <c r="AD78" s="11"/>
      <c r="AE78" s="11">
        <v>14</v>
      </c>
      <c r="AF78" s="11"/>
      <c r="AG78" s="11"/>
      <c r="AH78" s="11"/>
      <c r="AI78" s="11"/>
      <c r="AJ78" s="11"/>
      <c r="AK78" s="11"/>
      <c r="AL78" s="11">
        <v>103</v>
      </c>
      <c r="AM78" s="11"/>
      <c r="AN78" s="11">
        <v>9</v>
      </c>
    </row>
    <row r="79" spans="1:40" s="17" customFormat="1" ht="20.25" customHeight="1" x14ac:dyDescent="0.2">
      <c r="A79" s="18"/>
      <c r="B79" s="51"/>
      <c r="C79" s="51"/>
      <c r="D79" s="14" t="s">
        <v>17</v>
      </c>
      <c r="E79" s="14"/>
      <c r="F79" s="14"/>
      <c r="G79" s="14"/>
      <c r="H79" s="14"/>
      <c r="I79" s="14"/>
      <c r="J79" s="14"/>
      <c r="K79" s="14">
        <v>11804678.91</v>
      </c>
      <c r="L79" s="14"/>
      <c r="M79" s="14">
        <v>1185416.3500000001</v>
      </c>
      <c r="N79" s="14"/>
      <c r="O79" s="14"/>
      <c r="P79" s="14"/>
      <c r="Q79" s="14"/>
      <c r="R79" s="14"/>
      <c r="S79" s="14"/>
      <c r="T79" s="14">
        <v>430717.52</v>
      </c>
      <c r="U79" s="14"/>
      <c r="V79" s="14">
        <v>38034.33</v>
      </c>
      <c r="W79" s="14"/>
      <c r="X79" s="14"/>
      <c r="Y79" s="14"/>
      <c r="Z79" s="14"/>
      <c r="AA79" s="14"/>
      <c r="AB79" s="14"/>
      <c r="AC79" s="14">
        <v>1871562.9</v>
      </c>
      <c r="AD79" s="14"/>
      <c r="AE79" s="14">
        <v>241746.68</v>
      </c>
      <c r="AF79" s="14"/>
      <c r="AG79" s="14"/>
      <c r="AH79" s="14"/>
      <c r="AI79" s="14"/>
      <c r="AJ79" s="14"/>
      <c r="AK79" s="14"/>
      <c r="AL79" s="14">
        <v>3103370.6200000006</v>
      </c>
      <c r="AM79" s="14"/>
      <c r="AN79" s="14">
        <v>167712.27999999997</v>
      </c>
    </row>
    <row r="80" spans="1:40" s="12" customFormat="1" ht="20.25" customHeight="1" x14ac:dyDescent="0.2">
      <c r="A80" s="19"/>
      <c r="B80" s="50">
        <f t="shared" ref="B80" si="34">B78+1</f>
        <v>37</v>
      </c>
      <c r="C80" s="50" t="s">
        <v>79</v>
      </c>
      <c r="D80" s="11" t="s">
        <v>16</v>
      </c>
      <c r="E80" s="11"/>
      <c r="F80" s="11"/>
      <c r="G80" s="11"/>
      <c r="H80" s="11">
        <v>632</v>
      </c>
      <c r="I80" s="11"/>
      <c r="J80" s="11"/>
      <c r="K80" s="11"/>
      <c r="L80" s="11"/>
      <c r="M80" s="11"/>
      <c r="N80" s="11"/>
      <c r="O80" s="11"/>
      <c r="P80" s="11"/>
      <c r="Q80" s="11">
        <v>54</v>
      </c>
      <c r="R80" s="11"/>
      <c r="S80" s="11"/>
      <c r="T80" s="11"/>
      <c r="U80" s="11"/>
      <c r="V80" s="11"/>
      <c r="W80" s="11"/>
      <c r="X80" s="11"/>
      <c r="Y80" s="11"/>
      <c r="Z80" s="11">
        <v>62</v>
      </c>
      <c r="AA80" s="11"/>
      <c r="AB80" s="11"/>
      <c r="AC80" s="11"/>
      <c r="AD80" s="11"/>
      <c r="AE80" s="11"/>
      <c r="AF80" s="11"/>
      <c r="AG80" s="11"/>
      <c r="AH80" s="11"/>
      <c r="AI80" s="11">
        <v>345</v>
      </c>
      <c r="AJ80" s="11"/>
      <c r="AK80" s="11"/>
      <c r="AL80" s="11"/>
      <c r="AM80" s="11"/>
      <c r="AN80" s="11"/>
    </row>
    <row r="81" spans="1:40" s="17" customFormat="1" ht="16.149999999999999" customHeight="1" x14ac:dyDescent="0.2">
      <c r="A81" s="18"/>
      <c r="B81" s="51"/>
      <c r="C81" s="51"/>
      <c r="D81" s="14" t="s">
        <v>17</v>
      </c>
      <c r="E81" s="14"/>
      <c r="F81" s="14">
        <v>3528243.1800000006</v>
      </c>
      <c r="G81" s="14"/>
      <c r="H81" s="14"/>
      <c r="I81" s="14"/>
      <c r="J81" s="14"/>
      <c r="K81" s="14"/>
      <c r="L81" s="14"/>
      <c r="M81" s="14"/>
      <c r="N81" s="14"/>
      <c r="O81" s="14">
        <v>337476.31</v>
      </c>
      <c r="P81" s="14"/>
      <c r="Q81" s="14"/>
      <c r="R81" s="14"/>
      <c r="S81" s="14"/>
      <c r="T81" s="14"/>
      <c r="U81" s="14"/>
      <c r="V81" s="14"/>
      <c r="W81" s="14"/>
      <c r="X81" s="14">
        <v>1153372.02</v>
      </c>
      <c r="Y81" s="14"/>
      <c r="Z81" s="14"/>
      <c r="AA81" s="14"/>
      <c r="AB81" s="14"/>
      <c r="AC81" s="14"/>
      <c r="AD81" s="14"/>
      <c r="AE81" s="14"/>
      <c r="AF81" s="14"/>
      <c r="AG81" s="14">
        <v>1799889.9199999999</v>
      </c>
      <c r="AH81" s="14"/>
      <c r="AI81" s="14"/>
      <c r="AJ81" s="14"/>
      <c r="AK81" s="14"/>
      <c r="AL81" s="14"/>
      <c r="AM81" s="14"/>
      <c r="AN81" s="14"/>
    </row>
    <row r="82" spans="1:40" s="12" customFormat="1" ht="20.25" customHeight="1" x14ac:dyDescent="0.2">
      <c r="A82" s="19"/>
      <c r="B82" s="50">
        <f t="shared" ref="B82" si="35">B80+1</f>
        <v>38</v>
      </c>
      <c r="C82" s="50" t="s">
        <v>80</v>
      </c>
      <c r="D82" s="11" t="s">
        <v>16</v>
      </c>
      <c r="E82" s="11"/>
      <c r="F82" s="11"/>
      <c r="G82" s="11">
        <v>37</v>
      </c>
      <c r="H82" s="11">
        <v>9</v>
      </c>
      <c r="I82" s="11"/>
      <c r="J82" s="11"/>
      <c r="K82" s="11"/>
      <c r="L82" s="11"/>
      <c r="M82" s="11"/>
      <c r="N82" s="11"/>
      <c r="O82" s="11"/>
      <c r="P82" s="11">
        <v>1</v>
      </c>
      <c r="Q82" s="11"/>
      <c r="R82" s="11"/>
      <c r="S82" s="11"/>
      <c r="T82" s="11"/>
      <c r="U82" s="11"/>
      <c r="V82" s="11"/>
      <c r="W82" s="11"/>
      <c r="X82" s="11"/>
      <c r="Y82" s="11">
        <v>4</v>
      </c>
      <c r="Z82" s="11">
        <v>2</v>
      </c>
      <c r="AA82" s="11"/>
      <c r="AB82" s="11"/>
      <c r="AC82" s="11"/>
      <c r="AD82" s="11"/>
      <c r="AE82" s="11"/>
      <c r="AF82" s="11"/>
      <c r="AG82" s="11"/>
      <c r="AH82" s="11">
        <v>8</v>
      </c>
      <c r="AI82" s="11">
        <v>4</v>
      </c>
      <c r="AJ82" s="11"/>
      <c r="AK82" s="11"/>
      <c r="AL82" s="11"/>
      <c r="AM82" s="11"/>
      <c r="AN82" s="11"/>
    </row>
    <row r="83" spans="1:40" s="17" customFormat="1" ht="14.45" customHeight="1" x14ac:dyDescent="0.2">
      <c r="A83" s="18"/>
      <c r="B83" s="51"/>
      <c r="C83" s="51"/>
      <c r="D83" s="14" t="s">
        <v>17</v>
      </c>
      <c r="E83" s="14"/>
      <c r="F83" s="14">
        <v>166626.96000000002</v>
      </c>
      <c r="G83" s="14"/>
      <c r="H83" s="14"/>
      <c r="I83" s="14"/>
      <c r="J83" s="14"/>
      <c r="K83" s="14"/>
      <c r="L83" s="14"/>
      <c r="M83" s="14"/>
      <c r="N83" s="14"/>
      <c r="O83" s="14">
        <v>664.96</v>
      </c>
      <c r="P83" s="14"/>
      <c r="Q83" s="14"/>
      <c r="R83" s="14"/>
      <c r="S83" s="14"/>
      <c r="T83" s="14"/>
      <c r="U83" s="14"/>
      <c r="V83" s="14"/>
      <c r="W83" s="14"/>
      <c r="X83" s="14">
        <v>18128.455000000002</v>
      </c>
      <c r="Y83" s="14"/>
      <c r="Z83" s="14"/>
      <c r="AA83" s="14"/>
      <c r="AB83" s="14"/>
      <c r="AC83" s="14"/>
      <c r="AD83" s="14"/>
      <c r="AE83" s="14"/>
      <c r="AF83" s="14"/>
      <c r="AG83" s="14">
        <v>40686.785000000003</v>
      </c>
      <c r="AH83" s="14"/>
      <c r="AI83" s="14"/>
      <c r="AJ83" s="14"/>
      <c r="AK83" s="14"/>
      <c r="AL83" s="14"/>
      <c r="AM83" s="14"/>
      <c r="AN83" s="14"/>
    </row>
    <row r="84" spans="1:40" s="12" customFormat="1" ht="20.25" customHeight="1" x14ac:dyDescent="0.2">
      <c r="A84" s="19"/>
      <c r="B84" s="50">
        <f t="shared" ref="B84" si="36">B82+1</f>
        <v>39</v>
      </c>
      <c r="C84" s="50" t="s">
        <v>81</v>
      </c>
      <c r="D84" s="11" t="s">
        <v>16</v>
      </c>
      <c r="E84" s="11"/>
      <c r="F84" s="11"/>
      <c r="G84" s="11">
        <v>7</v>
      </c>
      <c r="H84" s="11">
        <v>10</v>
      </c>
      <c r="I84" s="11"/>
      <c r="J84" s="11"/>
      <c r="K84" s="11"/>
      <c r="L84" s="11"/>
      <c r="M84" s="11">
        <v>16</v>
      </c>
      <c r="N84" s="11"/>
      <c r="O84" s="11"/>
      <c r="P84" s="11">
        <v>2</v>
      </c>
      <c r="Q84" s="11">
        <v>3</v>
      </c>
      <c r="R84" s="11"/>
      <c r="S84" s="11"/>
      <c r="T84" s="11"/>
      <c r="U84" s="11"/>
      <c r="V84" s="11">
        <v>1</v>
      </c>
      <c r="W84" s="11"/>
      <c r="X84" s="11"/>
      <c r="Y84" s="11">
        <v>6</v>
      </c>
      <c r="Z84" s="11">
        <v>8</v>
      </c>
      <c r="AA84" s="11"/>
      <c r="AB84" s="11"/>
      <c r="AC84" s="11"/>
      <c r="AD84" s="11"/>
      <c r="AE84" s="11">
        <v>1</v>
      </c>
      <c r="AF84" s="11"/>
      <c r="AG84" s="11"/>
      <c r="AH84" s="11">
        <v>4</v>
      </c>
      <c r="AI84" s="11">
        <v>5</v>
      </c>
      <c r="AJ84" s="11"/>
      <c r="AK84" s="11"/>
      <c r="AL84" s="11"/>
      <c r="AM84" s="11"/>
      <c r="AN84" s="11">
        <v>7</v>
      </c>
    </row>
    <row r="85" spans="1:40" s="17" customFormat="1" ht="20.25" customHeight="1" x14ac:dyDescent="0.2">
      <c r="A85" s="18"/>
      <c r="B85" s="51"/>
      <c r="C85" s="51"/>
      <c r="D85" s="14" t="s">
        <v>17</v>
      </c>
      <c r="E85" s="14"/>
      <c r="F85" s="14">
        <v>18141.48</v>
      </c>
      <c r="G85" s="14"/>
      <c r="H85" s="14"/>
      <c r="I85" s="14"/>
      <c r="J85" s="14"/>
      <c r="K85" s="14"/>
      <c r="L85" s="14"/>
      <c r="M85" s="14">
        <v>193781.61999999997</v>
      </c>
      <c r="N85" s="14"/>
      <c r="O85" s="14">
        <v>4535.38</v>
      </c>
      <c r="P85" s="14"/>
      <c r="Q85" s="14"/>
      <c r="R85" s="14"/>
      <c r="S85" s="14"/>
      <c r="T85" s="14"/>
      <c r="U85" s="14"/>
      <c r="V85" s="14">
        <v>20143.870000000003</v>
      </c>
      <c r="W85" s="14"/>
      <c r="X85" s="14">
        <v>13606.12</v>
      </c>
      <c r="Y85" s="14"/>
      <c r="Z85" s="14"/>
      <c r="AA85" s="14"/>
      <c r="AB85" s="14"/>
      <c r="AC85" s="14"/>
      <c r="AD85" s="14"/>
      <c r="AE85" s="14">
        <v>13784.059999999998</v>
      </c>
      <c r="AF85" s="14"/>
      <c r="AG85" s="14">
        <v>9070.74</v>
      </c>
      <c r="AH85" s="14"/>
      <c r="AI85" s="14"/>
      <c r="AJ85" s="14"/>
      <c r="AK85" s="14"/>
      <c r="AL85" s="14"/>
      <c r="AM85" s="14"/>
      <c r="AN85" s="14">
        <v>106912.85</v>
      </c>
    </row>
    <row r="86" spans="1:40" s="12" customFormat="1" ht="20.25" customHeight="1" x14ac:dyDescent="0.2">
      <c r="A86" s="19"/>
      <c r="B86" s="50">
        <f t="shared" ref="B86" si="37">B84+1</f>
        <v>40</v>
      </c>
      <c r="C86" s="50" t="s">
        <v>82</v>
      </c>
      <c r="D86" s="11" t="s">
        <v>16</v>
      </c>
      <c r="E86" s="11"/>
      <c r="F86" s="11"/>
      <c r="G86" s="11"/>
      <c r="H86" s="11">
        <v>787</v>
      </c>
      <c r="I86" s="11"/>
      <c r="J86" s="11"/>
      <c r="K86" s="11"/>
      <c r="L86" s="11"/>
      <c r="M86" s="11"/>
      <c r="N86" s="11"/>
      <c r="O86" s="11"/>
      <c r="P86" s="11"/>
      <c r="Q86" s="11">
        <v>17</v>
      </c>
      <c r="R86" s="11"/>
      <c r="S86" s="11"/>
      <c r="T86" s="11"/>
      <c r="U86" s="11"/>
      <c r="V86" s="11"/>
      <c r="W86" s="11"/>
      <c r="X86" s="11"/>
      <c r="Y86" s="11"/>
      <c r="Z86" s="11">
        <v>362</v>
      </c>
      <c r="AA86" s="11"/>
      <c r="AB86" s="11"/>
      <c r="AC86" s="11"/>
      <c r="AD86" s="11"/>
      <c r="AE86" s="11"/>
      <c r="AF86" s="11"/>
      <c r="AG86" s="11"/>
      <c r="AH86" s="11"/>
      <c r="AI86" s="11">
        <v>1859</v>
      </c>
      <c r="AJ86" s="11"/>
      <c r="AK86" s="11"/>
      <c r="AL86" s="11"/>
      <c r="AM86" s="11"/>
      <c r="AN86" s="11"/>
    </row>
    <row r="87" spans="1:40" s="17" customFormat="1" ht="20.25" customHeight="1" x14ac:dyDescent="0.2">
      <c r="A87" s="18"/>
      <c r="B87" s="51"/>
      <c r="C87" s="51"/>
      <c r="D87" s="14" t="s">
        <v>17</v>
      </c>
      <c r="E87" s="14"/>
      <c r="F87" s="14">
        <v>163447.47</v>
      </c>
      <c r="G87" s="14"/>
      <c r="H87" s="14"/>
      <c r="I87" s="14"/>
      <c r="J87" s="14"/>
      <c r="K87" s="14"/>
      <c r="L87" s="14"/>
      <c r="M87" s="14"/>
      <c r="N87" s="14"/>
      <c r="O87" s="14">
        <v>3535.6000000000004</v>
      </c>
      <c r="P87" s="14"/>
      <c r="Q87" s="14"/>
      <c r="R87" s="14"/>
      <c r="S87" s="14"/>
      <c r="T87" s="14"/>
      <c r="U87" s="14"/>
      <c r="V87" s="14"/>
      <c r="W87" s="14"/>
      <c r="X87" s="14">
        <v>90897.12</v>
      </c>
      <c r="Y87" s="14"/>
      <c r="Z87" s="14"/>
      <c r="AA87" s="14"/>
      <c r="AB87" s="14"/>
      <c r="AC87" s="14"/>
      <c r="AD87" s="14"/>
      <c r="AE87" s="14"/>
      <c r="AF87" s="14"/>
      <c r="AG87" s="14">
        <v>471981.78</v>
      </c>
      <c r="AH87" s="14"/>
      <c r="AI87" s="14"/>
      <c r="AJ87" s="14"/>
      <c r="AK87" s="14"/>
      <c r="AL87" s="14"/>
      <c r="AM87" s="14"/>
      <c r="AN87" s="14"/>
    </row>
    <row r="88" spans="1:40" s="12" customFormat="1" ht="20.25" customHeight="1" x14ac:dyDescent="0.2">
      <c r="A88" s="19"/>
      <c r="B88" s="50">
        <f t="shared" ref="B88" si="38">B86+1</f>
        <v>41</v>
      </c>
      <c r="C88" s="50" t="s">
        <v>83</v>
      </c>
      <c r="D88" s="11" t="s">
        <v>16</v>
      </c>
      <c r="E88" s="11"/>
      <c r="F88" s="11"/>
      <c r="G88" s="11">
        <v>5</v>
      </c>
      <c r="H88" s="11"/>
      <c r="I88" s="11"/>
      <c r="J88" s="11"/>
      <c r="K88" s="11"/>
      <c r="L88" s="11"/>
      <c r="M88" s="11"/>
      <c r="N88" s="11"/>
      <c r="O88" s="11"/>
      <c r="P88" s="11">
        <v>1</v>
      </c>
      <c r="Q88" s="11"/>
      <c r="R88" s="11"/>
      <c r="S88" s="11"/>
      <c r="T88" s="11"/>
      <c r="U88" s="11"/>
      <c r="V88" s="11"/>
      <c r="W88" s="11"/>
      <c r="X88" s="11"/>
      <c r="Y88" s="11">
        <v>4</v>
      </c>
      <c r="Z88" s="11"/>
      <c r="AA88" s="11"/>
      <c r="AB88" s="11"/>
      <c r="AC88" s="11"/>
      <c r="AD88" s="11"/>
      <c r="AE88" s="11"/>
      <c r="AF88" s="11"/>
      <c r="AG88" s="11"/>
      <c r="AH88" s="11">
        <v>3</v>
      </c>
      <c r="AI88" s="11"/>
      <c r="AJ88" s="11"/>
      <c r="AK88" s="11"/>
      <c r="AL88" s="11"/>
      <c r="AM88" s="11"/>
      <c r="AN88" s="11"/>
    </row>
    <row r="89" spans="1:40" s="17" customFormat="1" ht="20.25" customHeight="1" x14ac:dyDescent="0.2">
      <c r="A89" s="18"/>
      <c r="B89" s="51"/>
      <c r="C89" s="51"/>
      <c r="D89" s="14" t="s">
        <v>17</v>
      </c>
      <c r="E89" s="14"/>
      <c r="F89" s="14">
        <v>2457</v>
      </c>
      <c r="G89" s="14"/>
      <c r="H89" s="14"/>
      <c r="I89" s="14"/>
      <c r="J89" s="14"/>
      <c r="K89" s="14"/>
      <c r="L89" s="14"/>
      <c r="M89" s="14"/>
      <c r="N89" s="14"/>
      <c r="O89" s="14">
        <v>614.25</v>
      </c>
      <c r="P89" s="14"/>
      <c r="Q89" s="14"/>
      <c r="R89" s="14"/>
      <c r="S89" s="14"/>
      <c r="T89" s="14"/>
      <c r="U89" s="14"/>
      <c r="V89" s="14"/>
      <c r="W89" s="14"/>
      <c r="X89" s="14">
        <v>1842.75</v>
      </c>
      <c r="Y89" s="14"/>
      <c r="Z89" s="14"/>
      <c r="AA89" s="14"/>
      <c r="AB89" s="14"/>
      <c r="AC89" s="14"/>
      <c r="AD89" s="14"/>
      <c r="AE89" s="14"/>
      <c r="AF89" s="14"/>
      <c r="AG89" s="14">
        <v>1228.5</v>
      </c>
      <c r="AH89" s="14"/>
      <c r="AI89" s="14"/>
      <c r="AJ89" s="14"/>
      <c r="AK89" s="14"/>
      <c r="AL89" s="14"/>
      <c r="AM89" s="14"/>
      <c r="AN89" s="14"/>
    </row>
    <row r="90" spans="1:40" s="12" customFormat="1" ht="20.25" customHeight="1" x14ac:dyDescent="0.2">
      <c r="A90" s="19"/>
      <c r="B90" s="50">
        <f t="shared" ref="B90" si="39">B88+1</f>
        <v>42</v>
      </c>
      <c r="C90" s="50" t="s">
        <v>84</v>
      </c>
      <c r="D90" s="11" t="s">
        <v>16</v>
      </c>
      <c r="E90" s="11"/>
      <c r="F90" s="11"/>
      <c r="G90" s="11"/>
      <c r="H90" s="11">
        <v>28</v>
      </c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>
        <v>11</v>
      </c>
      <c r="AA90" s="11"/>
      <c r="AB90" s="11"/>
      <c r="AC90" s="11"/>
      <c r="AD90" s="11"/>
      <c r="AE90" s="11"/>
      <c r="AF90" s="11"/>
      <c r="AG90" s="11"/>
      <c r="AH90" s="11"/>
      <c r="AI90" s="11">
        <v>13</v>
      </c>
      <c r="AJ90" s="11"/>
      <c r="AK90" s="11"/>
      <c r="AL90" s="11"/>
      <c r="AM90" s="11"/>
      <c r="AN90" s="11"/>
    </row>
    <row r="91" spans="1:40" s="17" customFormat="1" ht="20.25" customHeight="1" x14ac:dyDescent="0.2">
      <c r="A91" s="18"/>
      <c r="B91" s="51"/>
      <c r="C91" s="51"/>
      <c r="D91" s="14" t="s">
        <v>17</v>
      </c>
      <c r="E91" s="14"/>
      <c r="F91" s="14">
        <v>159681.78000000003</v>
      </c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>
        <v>54997.825000000004</v>
      </c>
      <c r="Y91" s="14"/>
      <c r="Z91" s="14"/>
      <c r="AA91" s="14"/>
      <c r="AB91" s="14"/>
      <c r="AC91" s="14"/>
      <c r="AD91" s="14"/>
      <c r="AE91" s="14"/>
      <c r="AF91" s="14"/>
      <c r="AG91" s="14">
        <v>78145.375</v>
      </c>
      <c r="AH91" s="14"/>
      <c r="AI91" s="14"/>
      <c r="AJ91" s="14"/>
      <c r="AK91" s="14"/>
      <c r="AL91" s="14"/>
      <c r="AM91" s="14"/>
      <c r="AN91" s="14"/>
    </row>
    <row r="92" spans="1:40" s="12" customFormat="1" ht="20.25" customHeight="1" x14ac:dyDescent="0.2">
      <c r="A92" s="19"/>
      <c r="B92" s="50">
        <f t="shared" ref="B92" si="40">B90+1</f>
        <v>43</v>
      </c>
      <c r="C92" s="50" t="s">
        <v>85</v>
      </c>
      <c r="D92" s="11" t="s">
        <v>16</v>
      </c>
      <c r="E92" s="11"/>
      <c r="F92" s="11"/>
      <c r="G92" s="11"/>
      <c r="H92" s="11">
        <v>122</v>
      </c>
      <c r="I92" s="11"/>
      <c r="J92" s="11"/>
      <c r="K92" s="11"/>
      <c r="L92" s="11"/>
      <c r="M92" s="11">
        <v>2</v>
      </c>
      <c r="N92" s="11"/>
      <c r="O92" s="11"/>
      <c r="P92" s="11"/>
      <c r="Q92" s="11">
        <v>21</v>
      </c>
      <c r="R92" s="11"/>
      <c r="S92" s="11"/>
      <c r="T92" s="11"/>
      <c r="U92" s="11"/>
      <c r="V92" s="11">
        <v>1</v>
      </c>
      <c r="W92" s="11"/>
      <c r="X92" s="11"/>
      <c r="Y92" s="11"/>
      <c r="Z92" s="11">
        <v>21</v>
      </c>
      <c r="AA92" s="11"/>
      <c r="AB92" s="11"/>
      <c r="AC92" s="11"/>
      <c r="AD92" s="11"/>
      <c r="AE92" s="11"/>
      <c r="AF92" s="11"/>
      <c r="AG92" s="11"/>
      <c r="AH92" s="11"/>
      <c r="AI92" s="11">
        <v>7</v>
      </c>
      <c r="AJ92" s="11"/>
      <c r="AK92" s="11"/>
      <c r="AL92" s="11"/>
      <c r="AM92" s="11"/>
      <c r="AN92" s="11">
        <v>2</v>
      </c>
    </row>
    <row r="93" spans="1:40" s="17" customFormat="1" ht="20.25" customHeight="1" x14ac:dyDescent="0.2">
      <c r="A93" s="18"/>
      <c r="B93" s="51"/>
      <c r="C93" s="51"/>
      <c r="D93" s="14" t="s">
        <v>17</v>
      </c>
      <c r="E93" s="14"/>
      <c r="F93" s="14">
        <v>290021.755</v>
      </c>
      <c r="G93" s="14"/>
      <c r="H93" s="14"/>
      <c r="I93" s="14"/>
      <c r="J93" s="14"/>
      <c r="K93" s="14"/>
      <c r="L93" s="14"/>
      <c r="M93" s="14">
        <v>20815.790000000008</v>
      </c>
      <c r="N93" s="14"/>
      <c r="O93" s="14">
        <v>50485.45</v>
      </c>
      <c r="P93" s="14"/>
      <c r="Q93" s="14"/>
      <c r="R93" s="14"/>
      <c r="S93" s="14"/>
      <c r="T93" s="14"/>
      <c r="U93" s="14"/>
      <c r="V93" s="14">
        <v>17509.469999999998</v>
      </c>
      <c r="W93" s="14"/>
      <c r="X93" s="14">
        <v>50681.51</v>
      </c>
      <c r="Y93" s="14"/>
      <c r="Z93" s="14"/>
      <c r="AA93" s="14"/>
      <c r="AB93" s="14"/>
      <c r="AC93" s="14"/>
      <c r="AD93" s="14"/>
      <c r="AE93" s="14"/>
      <c r="AF93" s="14"/>
      <c r="AG93" s="14">
        <v>15635.79</v>
      </c>
      <c r="AH93" s="14"/>
      <c r="AI93" s="14"/>
      <c r="AJ93" s="14"/>
      <c r="AK93" s="14"/>
      <c r="AL93" s="14"/>
      <c r="AM93" s="14"/>
      <c r="AN93" s="14">
        <v>34873.4</v>
      </c>
    </row>
    <row r="94" spans="1:40" s="12" customFormat="1" ht="20.25" customHeight="1" x14ac:dyDescent="0.2">
      <c r="A94" s="19"/>
      <c r="B94" s="50">
        <f t="shared" ref="B94" si="41">B92+1</f>
        <v>44</v>
      </c>
      <c r="C94" s="50" t="s">
        <v>86</v>
      </c>
      <c r="D94" s="11" t="s">
        <v>16</v>
      </c>
      <c r="E94" s="11"/>
      <c r="F94" s="11"/>
      <c r="G94" s="11"/>
      <c r="H94" s="11">
        <v>936</v>
      </c>
      <c r="I94" s="11"/>
      <c r="J94" s="11"/>
      <c r="K94" s="11"/>
      <c r="L94" s="11"/>
      <c r="M94" s="11"/>
      <c r="N94" s="11"/>
      <c r="O94" s="11"/>
      <c r="P94" s="11"/>
      <c r="Q94" s="11">
        <v>8</v>
      </c>
      <c r="R94" s="11"/>
      <c r="S94" s="11"/>
      <c r="T94" s="11"/>
      <c r="U94" s="11"/>
      <c r="V94" s="11"/>
      <c r="W94" s="11"/>
      <c r="X94" s="11"/>
      <c r="Y94" s="11"/>
      <c r="Z94" s="11">
        <v>198</v>
      </c>
      <c r="AA94" s="11"/>
      <c r="AB94" s="11"/>
      <c r="AC94" s="11"/>
      <c r="AD94" s="11"/>
      <c r="AE94" s="11"/>
      <c r="AF94" s="11"/>
      <c r="AG94" s="11"/>
      <c r="AH94" s="11"/>
      <c r="AI94" s="11">
        <v>147</v>
      </c>
      <c r="AJ94" s="11"/>
      <c r="AK94" s="11"/>
      <c r="AL94" s="11"/>
      <c r="AM94" s="11"/>
      <c r="AN94" s="11"/>
    </row>
    <row r="95" spans="1:40" s="17" customFormat="1" ht="20.25" customHeight="1" x14ac:dyDescent="0.2">
      <c r="A95" s="18"/>
      <c r="B95" s="51"/>
      <c r="C95" s="51"/>
      <c r="D95" s="14" t="s">
        <v>17</v>
      </c>
      <c r="E95" s="14"/>
      <c r="F95" s="14">
        <v>226104.78499999997</v>
      </c>
      <c r="G95" s="14"/>
      <c r="H95" s="14"/>
      <c r="I95" s="14"/>
      <c r="J95" s="14"/>
      <c r="K95" s="14"/>
      <c r="L95" s="14"/>
      <c r="M95" s="14"/>
      <c r="N95" s="14"/>
      <c r="O95" s="14">
        <v>1634.73</v>
      </c>
      <c r="P95" s="14"/>
      <c r="Q95" s="14"/>
      <c r="R95" s="14"/>
      <c r="S95" s="14"/>
      <c r="T95" s="14"/>
      <c r="U95" s="14"/>
      <c r="V95" s="14"/>
      <c r="W95" s="14"/>
      <c r="X95" s="14">
        <v>59255.084999999992</v>
      </c>
      <c r="Y95" s="14"/>
      <c r="Z95" s="14"/>
      <c r="AA95" s="14"/>
      <c r="AB95" s="14"/>
      <c r="AC95" s="14"/>
      <c r="AD95" s="14"/>
      <c r="AE95" s="14"/>
      <c r="AF95" s="14"/>
      <c r="AG95" s="14">
        <v>33878.884999999995</v>
      </c>
      <c r="AH95" s="14"/>
      <c r="AI95" s="14"/>
      <c r="AJ95" s="14"/>
      <c r="AK95" s="14"/>
      <c r="AL95" s="14"/>
      <c r="AM95" s="14"/>
      <c r="AN95" s="14"/>
    </row>
    <row r="96" spans="1:40" s="12" customFormat="1" ht="20.25" customHeight="1" x14ac:dyDescent="0.2">
      <c r="A96" s="19"/>
      <c r="B96" s="50">
        <f t="shared" ref="B96" si="42">B94+1</f>
        <v>45</v>
      </c>
      <c r="C96" s="50" t="s">
        <v>87</v>
      </c>
      <c r="D96" s="11" t="s">
        <v>16</v>
      </c>
      <c r="E96" s="11"/>
      <c r="F96" s="11"/>
      <c r="G96" s="11"/>
      <c r="H96" s="11">
        <v>53</v>
      </c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>
        <v>35</v>
      </c>
      <c r="AA96" s="11"/>
      <c r="AB96" s="11"/>
      <c r="AC96" s="11"/>
      <c r="AD96" s="11"/>
      <c r="AE96" s="11"/>
      <c r="AF96" s="11"/>
      <c r="AG96" s="11"/>
      <c r="AH96" s="11"/>
      <c r="AI96" s="11">
        <v>14</v>
      </c>
      <c r="AJ96" s="11"/>
      <c r="AK96" s="11"/>
      <c r="AL96" s="11"/>
      <c r="AM96" s="11"/>
      <c r="AN96" s="11"/>
    </row>
    <row r="97" spans="1:40" s="17" customFormat="1" ht="20.25" customHeight="1" x14ac:dyDescent="0.2">
      <c r="A97" s="18"/>
      <c r="B97" s="51"/>
      <c r="C97" s="51"/>
      <c r="D97" s="14" t="s">
        <v>17</v>
      </c>
      <c r="E97" s="14"/>
      <c r="F97" s="14">
        <v>128419.29999999999</v>
      </c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>
        <v>82835.350000000006</v>
      </c>
      <c r="Y97" s="14"/>
      <c r="Z97" s="14"/>
      <c r="AA97" s="14"/>
      <c r="AB97" s="14"/>
      <c r="AC97" s="14"/>
      <c r="AD97" s="14"/>
      <c r="AE97" s="14"/>
      <c r="AF97" s="14"/>
      <c r="AG97" s="14">
        <v>33820.350000000006</v>
      </c>
      <c r="AH97" s="14"/>
      <c r="AI97" s="14"/>
      <c r="AJ97" s="14"/>
      <c r="AK97" s="14"/>
      <c r="AL97" s="14"/>
      <c r="AM97" s="14"/>
      <c r="AN97" s="14"/>
    </row>
    <row r="98" spans="1:40" s="12" customFormat="1" ht="20.25" customHeight="1" x14ac:dyDescent="0.2">
      <c r="A98" s="19"/>
      <c r="B98" s="50">
        <f t="shared" ref="B98" si="43">B96+1</f>
        <v>46</v>
      </c>
      <c r="C98" s="50" t="s">
        <v>88</v>
      </c>
      <c r="D98" s="11" t="s">
        <v>16</v>
      </c>
      <c r="E98" s="11"/>
      <c r="F98" s="11"/>
      <c r="G98" s="11"/>
      <c r="H98" s="11">
        <v>39</v>
      </c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>
        <v>6</v>
      </c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</row>
    <row r="99" spans="1:40" s="17" customFormat="1" ht="20.25" customHeight="1" x14ac:dyDescent="0.2">
      <c r="A99" s="18"/>
      <c r="B99" s="51"/>
      <c r="C99" s="51"/>
      <c r="D99" s="14" t="s">
        <v>17</v>
      </c>
      <c r="E99" s="14"/>
      <c r="F99" s="14">
        <v>213298.99</v>
      </c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>
        <v>34123.165000000001</v>
      </c>
      <c r="Y99" s="14"/>
      <c r="Z99" s="14"/>
      <c r="AA99" s="14"/>
      <c r="AB99" s="14"/>
      <c r="AC99" s="14"/>
      <c r="AD99" s="14"/>
      <c r="AE99" s="14"/>
      <c r="AF99" s="14"/>
      <c r="AG99" s="14"/>
      <c r="AH99" s="14"/>
      <c r="AI99" s="14"/>
      <c r="AJ99" s="14"/>
      <c r="AK99" s="14"/>
      <c r="AL99" s="14"/>
      <c r="AM99" s="14"/>
      <c r="AN99" s="14"/>
    </row>
    <row r="100" spans="1:40" s="12" customFormat="1" ht="20.25" customHeight="1" x14ac:dyDescent="0.2">
      <c r="A100" s="19"/>
      <c r="B100" s="50">
        <f t="shared" ref="B100" si="44">B98+1</f>
        <v>47</v>
      </c>
      <c r="C100" s="50" t="s">
        <v>89</v>
      </c>
      <c r="D100" s="11" t="s">
        <v>16</v>
      </c>
      <c r="E100" s="11"/>
      <c r="F100" s="11"/>
      <c r="G100" s="11">
        <v>30</v>
      </c>
      <c r="H100" s="11">
        <v>14</v>
      </c>
      <c r="I100" s="11"/>
      <c r="J100" s="11"/>
      <c r="K100" s="11"/>
      <c r="L100" s="11"/>
      <c r="M100" s="11"/>
      <c r="N100" s="11"/>
      <c r="O100" s="11"/>
      <c r="P100" s="11">
        <v>1</v>
      </c>
      <c r="Q100" s="11"/>
      <c r="R100" s="11"/>
      <c r="S100" s="11"/>
      <c r="T100" s="11"/>
      <c r="U100" s="11"/>
      <c r="V100" s="11"/>
      <c r="W100" s="11"/>
      <c r="X100" s="11"/>
      <c r="Y100" s="11">
        <v>14</v>
      </c>
      <c r="Z100" s="11">
        <v>0</v>
      </c>
      <c r="AA100" s="11"/>
      <c r="AB100" s="11"/>
      <c r="AC100" s="11"/>
      <c r="AD100" s="11"/>
      <c r="AE100" s="11"/>
      <c r="AF100" s="11"/>
      <c r="AG100" s="11"/>
      <c r="AH100" s="11">
        <v>10</v>
      </c>
      <c r="AI100" s="11">
        <v>6</v>
      </c>
      <c r="AJ100" s="11"/>
      <c r="AK100" s="11"/>
      <c r="AL100" s="11"/>
      <c r="AM100" s="11"/>
      <c r="AN100" s="11"/>
    </row>
    <row r="101" spans="1:40" s="17" customFormat="1" ht="20.25" customHeight="1" x14ac:dyDescent="0.2">
      <c r="A101" s="18"/>
      <c r="B101" s="51"/>
      <c r="C101" s="51"/>
      <c r="D101" s="14" t="s">
        <v>17</v>
      </c>
      <c r="E101" s="14"/>
      <c r="F101" s="14">
        <v>101925.41</v>
      </c>
      <c r="G101" s="14"/>
      <c r="H101" s="14"/>
      <c r="I101" s="14"/>
      <c r="J101" s="14"/>
      <c r="K101" s="14"/>
      <c r="L101" s="14"/>
      <c r="M101" s="14"/>
      <c r="N101" s="14"/>
      <c r="O101" s="14">
        <v>2393.8450000000003</v>
      </c>
      <c r="P101" s="14"/>
      <c r="Q101" s="14"/>
      <c r="R101" s="14"/>
      <c r="S101" s="14"/>
      <c r="T101" s="14"/>
      <c r="U101" s="14"/>
      <c r="V101" s="14"/>
      <c r="W101" s="14"/>
      <c r="X101" s="14">
        <v>32229.529999999995</v>
      </c>
      <c r="Y101" s="14"/>
      <c r="Z101" s="14"/>
      <c r="AA101" s="14"/>
      <c r="AB101" s="14"/>
      <c r="AC101" s="14"/>
      <c r="AD101" s="14"/>
      <c r="AE101" s="14"/>
      <c r="AF101" s="14"/>
      <c r="AG101" s="14">
        <v>31138.015000000003</v>
      </c>
      <c r="AH101" s="14"/>
      <c r="AI101" s="14"/>
      <c r="AJ101" s="14"/>
      <c r="AK101" s="14"/>
      <c r="AL101" s="14"/>
      <c r="AM101" s="14"/>
      <c r="AN101" s="14"/>
    </row>
    <row r="102" spans="1:40" s="12" customFormat="1" ht="20.25" customHeight="1" x14ac:dyDescent="0.2">
      <c r="A102" s="19"/>
      <c r="B102" s="50">
        <f t="shared" ref="B102" si="45">B100+1</f>
        <v>48</v>
      </c>
      <c r="C102" s="50" t="s">
        <v>90</v>
      </c>
      <c r="D102" s="11" t="s">
        <v>16</v>
      </c>
      <c r="E102" s="11"/>
      <c r="F102" s="11"/>
      <c r="G102" s="11"/>
      <c r="H102" s="11">
        <v>47</v>
      </c>
      <c r="I102" s="11"/>
      <c r="J102" s="11"/>
      <c r="K102" s="11"/>
      <c r="L102" s="11"/>
      <c r="M102" s="11"/>
      <c r="N102" s="11"/>
      <c r="O102" s="11"/>
      <c r="P102" s="11"/>
      <c r="Q102" s="11">
        <v>2</v>
      </c>
      <c r="R102" s="11"/>
      <c r="S102" s="11"/>
      <c r="T102" s="11"/>
      <c r="U102" s="11"/>
      <c r="V102" s="11"/>
      <c r="W102" s="11"/>
      <c r="X102" s="11"/>
      <c r="Y102" s="11"/>
      <c r="Z102" s="11">
        <v>24</v>
      </c>
      <c r="AA102" s="11"/>
      <c r="AB102" s="11"/>
      <c r="AC102" s="11"/>
      <c r="AD102" s="11"/>
      <c r="AE102" s="11"/>
      <c r="AF102" s="11"/>
      <c r="AG102" s="11"/>
      <c r="AH102" s="11"/>
      <c r="AI102" s="11">
        <v>19</v>
      </c>
      <c r="AJ102" s="11"/>
      <c r="AK102" s="11"/>
      <c r="AL102" s="11"/>
      <c r="AM102" s="11"/>
      <c r="AN102" s="11"/>
    </row>
    <row r="103" spans="1:40" s="17" customFormat="1" ht="20.25" customHeight="1" x14ac:dyDescent="0.2">
      <c r="A103" s="18"/>
      <c r="B103" s="51"/>
      <c r="C103" s="51"/>
      <c r="D103" s="14" t="s">
        <v>17</v>
      </c>
      <c r="E103" s="14"/>
      <c r="F103" s="14">
        <v>61585.580000000016</v>
      </c>
      <c r="G103" s="14"/>
      <c r="H103" s="14"/>
      <c r="I103" s="14"/>
      <c r="J103" s="14"/>
      <c r="K103" s="14"/>
      <c r="L103" s="14"/>
      <c r="M103" s="14"/>
      <c r="N103" s="14"/>
      <c r="O103" s="14">
        <v>10453.985000000001</v>
      </c>
      <c r="P103" s="14"/>
      <c r="Q103" s="14"/>
      <c r="R103" s="14"/>
      <c r="S103" s="14"/>
      <c r="T103" s="14"/>
      <c r="U103" s="14"/>
      <c r="V103" s="14"/>
      <c r="W103" s="14"/>
      <c r="X103" s="14">
        <v>86992.639999999999</v>
      </c>
      <c r="Y103" s="14"/>
      <c r="Z103" s="14"/>
      <c r="AA103" s="14"/>
      <c r="AB103" s="14"/>
      <c r="AC103" s="14"/>
      <c r="AD103" s="14"/>
      <c r="AE103" s="14"/>
      <c r="AF103" s="14"/>
      <c r="AG103" s="14">
        <v>44791.625</v>
      </c>
      <c r="AH103" s="14"/>
      <c r="AI103" s="14"/>
      <c r="AJ103" s="14"/>
      <c r="AK103" s="14"/>
      <c r="AL103" s="14"/>
      <c r="AM103" s="14"/>
      <c r="AN103" s="14"/>
    </row>
    <row r="104" spans="1:40" s="12" customFormat="1" ht="20.25" customHeight="1" x14ac:dyDescent="0.2">
      <c r="A104" s="19"/>
      <c r="B104" s="50">
        <f t="shared" ref="B104" si="46">B102+1</f>
        <v>49</v>
      </c>
      <c r="C104" s="50" t="s">
        <v>91</v>
      </c>
      <c r="D104" s="11" t="s">
        <v>16</v>
      </c>
      <c r="E104" s="11"/>
      <c r="F104" s="11"/>
      <c r="G104" s="11"/>
      <c r="H104" s="11">
        <v>-86</v>
      </c>
      <c r="I104" s="11"/>
      <c r="J104" s="11"/>
      <c r="K104" s="11"/>
      <c r="L104" s="11"/>
      <c r="M104" s="11"/>
      <c r="N104" s="11"/>
      <c r="O104" s="11"/>
      <c r="P104" s="11"/>
      <c r="Q104" s="11">
        <v>-25</v>
      </c>
      <c r="R104" s="11"/>
      <c r="S104" s="11"/>
      <c r="T104" s="11"/>
      <c r="U104" s="11"/>
      <c r="V104" s="11"/>
      <c r="W104" s="11"/>
      <c r="X104" s="11"/>
      <c r="Y104" s="11"/>
      <c r="Z104" s="11">
        <v>-46</v>
      </c>
      <c r="AA104" s="11"/>
      <c r="AB104" s="11"/>
      <c r="AC104" s="11"/>
      <c r="AD104" s="11"/>
      <c r="AE104" s="11"/>
      <c r="AF104" s="11"/>
      <c r="AG104" s="11"/>
      <c r="AH104" s="11"/>
      <c r="AI104" s="11">
        <v>-30</v>
      </c>
      <c r="AJ104" s="11"/>
      <c r="AK104" s="11"/>
      <c r="AL104" s="11"/>
      <c r="AM104" s="11"/>
      <c r="AN104" s="11"/>
    </row>
    <row r="105" spans="1:40" s="17" customFormat="1" ht="20.25" customHeight="1" x14ac:dyDescent="0.2">
      <c r="A105" s="18"/>
      <c r="B105" s="51"/>
      <c r="C105" s="51"/>
      <c r="D105" s="14" t="s">
        <v>17</v>
      </c>
      <c r="E105" s="14"/>
      <c r="F105" s="14">
        <v>-21879.3</v>
      </c>
      <c r="G105" s="14"/>
      <c r="H105" s="14"/>
      <c r="I105" s="14"/>
      <c r="J105" s="14"/>
      <c r="K105" s="14"/>
      <c r="L105" s="14"/>
      <c r="M105" s="14"/>
      <c r="N105" s="14"/>
      <c r="O105" s="14">
        <v>-6837.29</v>
      </c>
      <c r="P105" s="14"/>
      <c r="Q105" s="14"/>
      <c r="R105" s="14"/>
      <c r="S105" s="14"/>
      <c r="T105" s="14"/>
      <c r="U105" s="14"/>
      <c r="V105" s="14"/>
      <c r="W105" s="14"/>
      <c r="X105" s="14">
        <v>-12307.11</v>
      </c>
      <c r="Y105" s="14"/>
      <c r="Z105" s="14"/>
      <c r="AA105" s="14"/>
      <c r="AB105" s="14"/>
      <c r="AC105" s="14"/>
      <c r="AD105" s="14"/>
      <c r="AE105" s="14"/>
      <c r="AF105" s="14"/>
      <c r="AG105" s="14">
        <v>-7814.04</v>
      </c>
      <c r="AH105" s="14"/>
      <c r="AI105" s="14"/>
      <c r="AJ105" s="14"/>
      <c r="AK105" s="14"/>
      <c r="AL105" s="14"/>
      <c r="AM105" s="14"/>
      <c r="AN105" s="14"/>
    </row>
    <row r="106" spans="1:40" s="12" customFormat="1" ht="20.25" customHeight="1" x14ac:dyDescent="0.2">
      <c r="A106" s="19"/>
      <c r="B106" s="50">
        <f t="shared" ref="B106" si="47">B104+1</f>
        <v>50</v>
      </c>
      <c r="C106" s="50" t="s">
        <v>92</v>
      </c>
      <c r="D106" s="11" t="s">
        <v>16</v>
      </c>
      <c r="E106" s="11"/>
      <c r="F106" s="11"/>
      <c r="G106" s="11"/>
      <c r="H106" s="11">
        <v>1</v>
      </c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>
        <v>1</v>
      </c>
      <c r="AA106" s="11"/>
      <c r="AB106" s="11"/>
      <c r="AC106" s="11"/>
      <c r="AD106" s="11"/>
      <c r="AE106" s="11"/>
      <c r="AF106" s="11"/>
      <c r="AG106" s="11"/>
      <c r="AH106" s="11"/>
      <c r="AI106" s="11">
        <v>7</v>
      </c>
      <c r="AJ106" s="11"/>
      <c r="AK106" s="11"/>
      <c r="AL106" s="11"/>
      <c r="AM106" s="11"/>
      <c r="AN106" s="11"/>
    </row>
    <row r="107" spans="1:40" s="17" customFormat="1" ht="20.25" customHeight="1" x14ac:dyDescent="0.2">
      <c r="A107" s="18"/>
      <c r="B107" s="51"/>
      <c r="C107" s="51"/>
      <c r="D107" s="14" t="s">
        <v>17</v>
      </c>
      <c r="E107" s="14"/>
      <c r="F107" s="14">
        <v>3009.9149999999991</v>
      </c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>
        <v>950.5</v>
      </c>
      <c r="Y107" s="14"/>
      <c r="Z107" s="14"/>
      <c r="AA107" s="14"/>
      <c r="AB107" s="14"/>
      <c r="AC107" s="14"/>
      <c r="AD107" s="14"/>
      <c r="AE107" s="14"/>
      <c r="AF107" s="14"/>
      <c r="AG107" s="14">
        <v>15841.645</v>
      </c>
      <c r="AH107" s="14"/>
      <c r="AI107" s="14"/>
      <c r="AJ107" s="14"/>
      <c r="AK107" s="14"/>
      <c r="AL107" s="14"/>
      <c r="AM107" s="14"/>
      <c r="AN107" s="14"/>
    </row>
    <row r="108" spans="1:40" s="12" customFormat="1" ht="20.25" customHeight="1" x14ac:dyDescent="0.2">
      <c r="A108" s="19"/>
      <c r="B108" s="50">
        <f t="shared" ref="B108" si="48">B106+1</f>
        <v>51</v>
      </c>
      <c r="C108" s="50" t="s">
        <v>93</v>
      </c>
      <c r="D108" s="11" t="s">
        <v>16</v>
      </c>
      <c r="E108" s="11"/>
      <c r="F108" s="11"/>
      <c r="G108" s="11"/>
      <c r="H108" s="11">
        <v>6</v>
      </c>
      <c r="I108" s="11"/>
      <c r="J108" s="11"/>
      <c r="K108" s="11"/>
      <c r="L108" s="11"/>
      <c r="M108" s="11"/>
      <c r="N108" s="11"/>
      <c r="O108" s="11"/>
      <c r="P108" s="11"/>
      <c r="Q108" s="11">
        <v>2</v>
      </c>
      <c r="R108" s="11"/>
      <c r="S108" s="11"/>
      <c r="T108" s="11"/>
      <c r="U108" s="11"/>
      <c r="V108" s="11"/>
      <c r="W108" s="11"/>
      <c r="X108" s="11"/>
      <c r="Y108" s="11"/>
      <c r="Z108" s="11">
        <v>3</v>
      </c>
      <c r="AA108" s="11"/>
      <c r="AB108" s="11"/>
      <c r="AC108" s="11"/>
      <c r="AD108" s="11"/>
      <c r="AE108" s="11"/>
      <c r="AF108" s="11"/>
      <c r="AG108" s="11"/>
      <c r="AH108" s="11"/>
      <c r="AI108" s="11">
        <v>2</v>
      </c>
      <c r="AJ108" s="11"/>
      <c r="AK108" s="11"/>
      <c r="AL108" s="11"/>
      <c r="AM108" s="11"/>
      <c r="AN108" s="11"/>
    </row>
    <row r="109" spans="1:40" s="17" customFormat="1" ht="20.25" customHeight="1" x14ac:dyDescent="0.2">
      <c r="A109" s="18"/>
      <c r="B109" s="51"/>
      <c r="C109" s="51"/>
      <c r="D109" s="14" t="s">
        <v>17</v>
      </c>
      <c r="E109" s="14"/>
      <c r="F109" s="14">
        <v>13175.23</v>
      </c>
      <c r="G109" s="14"/>
      <c r="H109" s="14"/>
      <c r="I109" s="14"/>
      <c r="J109" s="14"/>
      <c r="K109" s="14"/>
      <c r="L109" s="14"/>
      <c r="M109" s="14"/>
      <c r="N109" s="14"/>
      <c r="O109" s="14">
        <v>4117.26</v>
      </c>
      <c r="P109" s="14"/>
      <c r="Q109" s="14"/>
      <c r="R109" s="14"/>
      <c r="S109" s="14"/>
      <c r="T109" s="14"/>
      <c r="U109" s="14"/>
      <c r="V109" s="14"/>
      <c r="W109" s="14"/>
      <c r="X109" s="14">
        <v>7411.07</v>
      </c>
      <c r="Y109" s="14"/>
      <c r="Z109" s="14"/>
      <c r="AA109" s="14"/>
      <c r="AB109" s="14"/>
      <c r="AC109" s="14"/>
      <c r="AD109" s="14"/>
      <c r="AE109" s="14"/>
      <c r="AF109" s="14"/>
      <c r="AG109" s="14">
        <v>4705.4399999999996</v>
      </c>
      <c r="AH109" s="14"/>
      <c r="AI109" s="14"/>
      <c r="AJ109" s="14"/>
      <c r="AK109" s="14"/>
      <c r="AL109" s="14"/>
      <c r="AM109" s="14"/>
      <c r="AN109" s="14"/>
    </row>
    <row r="110" spans="1:40" s="12" customFormat="1" ht="20.25" customHeight="1" x14ac:dyDescent="0.2">
      <c r="A110" s="19"/>
      <c r="B110" s="50">
        <f t="shared" ref="B110" si="49">B108+1</f>
        <v>52</v>
      </c>
      <c r="C110" s="50" t="s">
        <v>94</v>
      </c>
      <c r="D110" s="11" t="s">
        <v>16</v>
      </c>
      <c r="E110" s="11"/>
      <c r="F110" s="11"/>
      <c r="G110" s="11"/>
      <c r="H110" s="11">
        <v>2</v>
      </c>
      <c r="I110" s="11"/>
      <c r="J110" s="11"/>
      <c r="K110" s="11"/>
      <c r="L110" s="11"/>
      <c r="M110" s="11"/>
      <c r="N110" s="11"/>
      <c r="O110" s="11"/>
      <c r="P110" s="11"/>
      <c r="Q110" s="11">
        <v>1</v>
      </c>
      <c r="R110" s="11"/>
      <c r="S110" s="11"/>
      <c r="T110" s="11"/>
      <c r="U110" s="11"/>
      <c r="V110" s="11"/>
      <c r="W110" s="11"/>
      <c r="X110" s="11"/>
      <c r="Y110" s="11"/>
      <c r="Z110" s="11">
        <v>2</v>
      </c>
      <c r="AA110" s="11"/>
      <c r="AB110" s="11"/>
      <c r="AC110" s="11"/>
      <c r="AD110" s="11"/>
      <c r="AE110" s="11"/>
      <c r="AF110" s="11"/>
      <c r="AG110" s="11"/>
      <c r="AH110" s="11"/>
      <c r="AI110" s="11">
        <v>1</v>
      </c>
      <c r="AJ110" s="11"/>
      <c r="AK110" s="11"/>
      <c r="AL110" s="11"/>
      <c r="AM110" s="11"/>
      <c r="AN110" s="11"/>
    </row>
    <row r="111" spans="1:40" s="17" customFormat="1" ht="20.25" customHeight="1" x14ac:dyDescent="0.2">
      <c r="A111" s="18"/>
      <c r="B111" s="51"/>
      <c r="C111" s="51"/>
      <c r="D111" s="14" t="s">
        <v>17</v>
      </c>
      <c r="E111" s="14"/>
      <c r="F111" s="14">
        <v>21815.99</v>
      </c>
      <c r="G111" s="14"/>
      <c r="H111" s="14"/>
      <c r="I111" s="14"/>
      <c r="J111" s="14"/>
      <c r="K111" s="14"/>
      <c r="L111" s="14"/>
      <c r="M111" s="14"/>
      <c r="N111" s="14"/>
      <c r="O111" s="14">
        <v>2518</v>
      </c>
      <c r="P111" s="14"/>
      <c r="Q111" s="14"/>
      <c r="R111" s="14"/>
      <c r="S111" s="14"/>
      <c r="T111" s="14"/>
      <c r="U111" s="14"/>
      <c r="V111" s="14"/>
      <c r="W111" s="14"/>
      <c r="X111" s="14">
        <v>10931.74</v>
      </c>
      <c r="Y111" s="14"/>
      <c r="Z111" s="14"/>
      <c r="AA111" s="14"/>
      <c r="AB111" s="14"/>
      <c r="AC111" s="14"/>
      <c r="AD111" s="14"/>
      <c r="AE111" s="14"/>
      <c r="AF111" s="14"/>
      <c r="AG111" s="14">
        <v>12211.84</v>
      </c>
      <c r="AH111" s="14"/>
      <c r="AI111" s="14"/>
      <c r="AJ111" s="14"/>
      <c r="AK111" s="14"/>
      <c r="AL111" s="14"/>
      <c r="AM111" s="14"/>
      <c r="AN111" s="14"/>
    </row>
    <row r="112" spans="1:40" s="12" customFormat="1" ht="20.25" customHeight="1" x14ac:dyDescent="0.2">
      <c r="A112" s="19"/>
      <c r="B112" s="50">
        <f t="shared" ref="B112" si="50">B110+1</f>
        <v>53</v>
      </c>
      <c r="C112" s="50" t="s">
        <v>95</v>
      </c>
      <c r="D112" s="11" t="s">
        <v>16</v>
      </c>
      <c r="E112" s="11"/>
      <c r="F112" s="11"/>
      <c r="G112" s="11">
        <v>-1</v>
      </c>
      <c r="H112" s="11">
        <v>-16</v>
      </c>
      <c r="I112" s="11"/>
      <c r="J112" s="11"/>
      <c r="K112" s="11"/>
      <c r="L112" s="11"/>
      <c r="M112" s="11"/>
      <c r="N112" s="11"/>
      <c r="O112" s="11"/>
      <c r="P112" s="11">
        <v>-2</v>
      </c>
      <c r="Q112" s="11">
        <v>-6</v>
      </c>
      <c r="R112" s="11"/>
      <c r="S112" s="11"/>
      <c r="T112" s="11"/>
      <c r="U112" s="11"/>
      <c r="V112" s="11"/>
      <c r="W112" s="11"/>
      <c r="X112" s="11"/>
      <c r="Y112" s="11">
        <v>-1</v>
      </c>
      <c r="Z112" s="11">
        <v>-16</v>
      </c>
      <c r="AA112" s="11"/>
      <c r="AB112" s="11"/>
      <c r="AC112" s="11"/>
      <c r="AD112" s="11"/>
      <c r="AE112" s="11"/>
      <c r="AF112" s="11"/>
      <c r="AG112" s="11"/>
      <c r="AH112" s="11">
        <v>-1</v>
      </c>
      <c r="AI112" s="11">
        <v>-12</v>
      </c>
      <c r="AJ112" s="11"/>
      <c r="AK112" s="11"/>
      <c r="AL112" s="11"/>
      <c r="AM112" s="11"/>
      <c r="AN112" s="11"/>
    </row>
    <row r="113" spans="1:40" s="17" customFormat="1" ht="20.25" customHeight="1" x14ac:dyDescent="0.2">
      <c r="A113" s="18"/>
      <c r="B113" s="51"/>
      <c r="C113" s="51"/>
      <c r="D113" s="14" t="s">
        <v>17</v>
      </c>
      <c r="E113" s="14"/>
      <c r="F113" s="14">
        <v>-23489.700000000004</v>
      </c>
      <c r="G113" s="14"/>
      <c r="H113" s="14"/>
      <c r="I113" s="14"/>
      <c r="J113" s="14"/>
      <c r="K113" s="14"/>
      <c r="L113" s="14"/>
      <c r="M113" s="14"/>
      <c r="N113" s="14"/>
      <c r="O113" s="14">
        <v>-4071.42</v>
      </c>
      <c r="P113" s="14"/>
      <c r="Q113" s="14"/>
      <c r="R113" s="14"/>
      <c r="S113" s="14"/>
      <c r="T113" s="14"/>
      <c r="U113" s="14"/>
      <c r="V113" s="14"/>
      <c r="W113" s="14"/>
      <c r="X113" s="14">
        <v>-8176.8200000000006</v>
      </c>
      <c r="Y113" s="14"/>
      <c r="Z113" s="14"/>
      <c r="AA113" s="14"/>
      <c r="AB113" s="14"/>
      <c r="AC113" s="14"/>
      <c r="AD113" s="14"/>
      <c r="AE113" s="14"/>
      <c r="AF113" s="14"/>
      <c r="AG113" s="14">
        <v>-6556.4</v>
      </c>
      <c r="AH113" s="14"/>
      <c r="AI113" s="14"/>
      <c r="AJ113" s="14"/>
      <c r="AK113" s="14"/>
      <c r="AL113" s="14"/>
      <c r="AM113" s="14"/>
      <c r="AN113" s="14"/>
    </row>
    <row r="114" spans="1:40" s="12" customFormat="1" ht="20.25" customHeight="1" x14ac:dyDescent="0.2">
      <c r="A114" s="19"/>
      <c r="B114" s="50">
        <f t="shared" ref="B114" si="51">B112+1</f>
        <v>54</v>
      </c>
      <c r="C114" s="50" t="s">
        <v>96</v>
      </c>
      <c r="D114" s="11" t="s">
        <v>16</v>
      </c>
      <c r="E114" s="11"/>
      <c r="F114" s="11"/>
      <c r="G114" s="11">
        <v>20</v>
      </c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>
        <v>3</v>
      </c>
      <c r="Z114" s="11"/>
      <c r="AA114" s="11"/>
      <c r="AB114" s="11"/>
      <c r="AC114" s="11"/>
      <c r="AD114" s="11"/>
      <c r="AE114" s="11"/>
      <c r="AF114" s="11"/>
      <c r="AG114" s="11"/>
      <c r="AH114" s="11">
        <v>2</v>
      </c>
      <c r="AI114" s="11"/>
      <c r="AJ114" s="11"/>
      <c r="AK114" s="11"/>
      <c r="AL114" s="11"/>
      <c r="AM114" s="11"/>
      <c r="AN114" s="11"/>
    </row>
    <row r="115" spans="1:40" s="17" customFormat="1" ht="20.25" customHeight="1" x14ac:dyDescent="0.2">
      <c r="A115" s="18"/>
      <c r="B115" s="51"/>
      <c r="C115" s="51"/>
      <c r="D115" s="14" t="s">
        <v>17</v>
      </c>
      <c r="E115" s="14"/>
      <c r="F115" s="14">
        <v>55390.96</v>
      </c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>
        <v>7381.03</v>
      </c>
      <c r="Y115" s="14"/>
      <c r="Z115" s="14"/>
      <c r="AA115" s="14"/>
      <c r="AB115" s="14"/>
      <c r="AC115" s="14"/>
      <c r="AD115" s="14"/>
      <c r="AE115" s="14"/>
      <c r="AF115" s="14"/>
      <c r="AG115" s="14">
        <v>3723.76</v>
      </c>
      <c r="AH115" s="14"/>
      <c r="AI115" s="14"/>
      <c r="AJ115" s="14"/>
      <c r="AK115" s="14"/>
      <c r="AL115" s="14"/>
      <c r="AM115" s="14"/>
      <c r="AN115" s="14"/>
    </row>
    <row r="116" spans="1:40" s="12" customFormat="1" ht="20.25" customHeight="1" x14ac:dyDescent="0.2">
      <c r="A116" s="19"/>
      <c r="B116" s="50">
        <f t="shared" ref="B116" si="52">B114+1</f>
        <v>55</v>
      </c>
      <c r="C116" s="50" t="s">
        <v>97</v>
      </c>
      <c r="D116" s="11" t="s">
        <v>16</v>
      </c>
      <c r="E116" s="11"/>
      <c r="F116" s="11"/>
      <c r="G116" s="11"/>
      <c r="H116" s="11">
        <v>-13</v>
      </c>
      <c r="I116" s="11"/>
      <c r="J116" s="11"/>
      <c r="K116" s="11"/>
      <c r="L116" s="11"/>
      <c r="M116" s="11"/>
      <c r="N116" s="11"/>
      <c r="O116" s="11"/>
      <c r="P116" s="11"/>
      <c r="Q116" s="11">
        <v>-4</v>
      </c>
      <c r="R116" s="11"/>
      <c r="S116" s="11"/>
      <c r="T116" s="11"/>
      <c r="U116" s="11"/>
      <c r="V116" s="11"/>
      <c r="W116" s="11"/>
      <c r="X116" s="11"/>
      <c r="Y116" s="11"/>
      <c r="Z116" s="11">
        <v>-8</v>
      </c>
      <c r="AA116" s="11"/>
      <c r="AB116" s="11"/>
      <c r="AC116" s="11"/>
      <c r="AD116" s="11"/>
      <c r="AE116" s="11"/>
      <c r="AF116" s="11"/>
      <c r="AG116" s="11"/>
      <c r="AH116" s="11"/>
      <c r="AI116" s="11">
        <v>-7</v>
      </c>
      <c r="AJ116" s="11"/>
      <c r="AK116" s="11"/>
      <c r="AL116" s="11"/>
      <c r="AM116" s="11"/>
      <c r="AN116" s="11"/>
    </row>
    <row r="117" spans="1:40" s="17" customFormat="1" ht="20.25" customHeight="1" x14ac:dyDescent="0.2">
      <c r="A117" s="18"/>
      <c r="B117" s="51"/>
      <c r="C117" s="51"/>
      <c r="D117" s="14" t="s">
        <v>17</v>
      </c>
      <c r="E117" s="14"/>
      <c r="F117" s="14">
        <v>-32938.080000000002</v>
      </c>
      <c r="G117" s="14"/>
      <c r="H117" s="14"/>
      <c r="I117" s="14"/>
      <c r="J117" s="14"/>
      <c r="K117" s="14"/>
      <c r="L117" s="14"/>
      <c r="M117" s="14"/>
      <c r="N117" s="14"/>
      <c r="O117" s="14">
        <v>-10293.150000000001</v>
      </c>
      <c r="P117" s="14"/>
      <c r="Q117" s="14"/>
      <c r="R117" s="14"/>
      <c r="S117" s="14"/>
      <c r="T117" s="14"/>
      <c r="U117" s="14"/>
      <c r="V117" s="14"/>
      <c r="W117" s="14"/>
      <c r="X117" s="14">
        <v>-18527.670000000002</v>
      </c>
      <c r="Y117" s="14"/>
      <c r="Z117" s="14"/>
      <c r="AA117" s="14"/>
      <c r="AB117" s="14"/>
      <c r="AC117" s="14"/>
      <c r="AD117" s="14"/>
      <c r="AE117" s="14"/>
      <c r="AF117" s="14"/>
      <c r="AG117" s="14">
        <v>-11763.599999999999</v>
      </c>
      <c r="AH117" s="14"/>
      <c r="AI117" s="14"/>
      <c r="AJ117" s="14"/>
      <c r="AK117" s="14"/>
      <c r="AL117" s="14"/>
      <c r="AM117" s="14"/>
      <c r="AN117" s="14"/>
    </row>
    <row r="118" spans="1:40" s="12" customFormat="1" ht="20.25" customHeight="1" x14ac:dyDescent="0.2">
      <c r="A118" s="19"/>
      <c r="B118" s="50">
        <f t="shared" ref="B118" si="53">B116+1</f>
        <v>56</v>
      </c>
      <c r="C118" s="50" t="s">
        <v>98</v>
      </c>
      <c r="D118" s="11" t="s">
        <v>16</v>
      </c>
      <c r="E118" s="11"/>
      <c r="F118" s="11"/>
      <c r="G118" s="11"/>
      <c r="H118" s="11">
        <v>38</v>
      </c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>
        <v>36</v>
      </c>
      <c r="AA118" s="11"/>
      <c r="AB118" s="11"/>
      <c r="AC118" s="11"/>
      <c r="AD118" s="11"/>
      <c r="AE118" s="11"/>
      <c r="AF118" s="11"/>
      <c r="AG118" s="11"/>
      <c r="AH118" s="11"/>
      <c r="AI118" s="11">
        <v>38</v>
      </c>
      <c r="AJ118" s="11"/>
      <c r="AK118" s="11"/>
      <c r="AL118" s="11"/>
      <c r="AM118" s="11"/>
      <c r="AN118" s="11"/>
    </row>
    <row r="119" spans="1:40" s="17" customFormat="1" ht="20.25" customHeight="1" x14ac:dyDescent="0.2">
      <c r="A119" s="18"/>
      <c r="B119" s="51"/>
      <c r="C119" s="51"/>
      <c r="D119" s="14" t="s">
        <v>17</v>
      </c>
      <c r="E119" s="14"/>
      <c r="F119" s="14">
        <v>111957.62</v>
      </c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>
        <v>182370.96</v>
      </c>
      <c r="Y119" s="14"/>
      <c r="Z119" s="14"/>
      <c r="AA119" s="14"/>
      <c r="AB119" s="14"/>
      <c r="AC119" s="14"/>
      <c r="AD119" s="14"/>
      <c r="AE119" s="14"/>
      <c r="AF119" s="14"/>
      <c r="AG119" s="14">
        <v>156768.06</v>
      </c>
      <c r="AH119" s="14"/>
      <c r="AI119" s="14"/>
      <c r="AJ119" s="14"/>
      <c r="AK119" s="14"/>
      <c r="AL119" s="14"/>
      <c r="AM119" s="14"/>
      <c r="AN119" s="14"/>
    </row>
    <row r="120" spans="1:40" s="12" customFormat="1" ht="20.25" customHeight="1" x14ac:dyDescent="0.2">
      <c r="A120" s="19"/>
      <c r="B120" s="50">
        <f t="shared" ref="B120" si="54">B118+1</f>
        <v>57</v>
      </c>
      <c r="C120" s="50" t="s">
        <v>99</v>
      </c>
      <c r="D120" s="11" t="s">
        <v>16</v>
      </c>
      <c r="E120" s="11"/>
      <c r="F120" s="11">
        <v>0</v>
      </c>
      <c r="G120" s="11">
        <v>-20</v>
      </c>
      <c r="H120" s="11">
        <v>-15</v>
      </c>
      <c r="I120" s="11"/>
      <c r="J120" s="11"/>
      <c r="K120" s="11"/>
      <c r="L120" s="11"/>
      <c r="M120" s="11"/>
      <c r="N120" s="11"/>
      <c r="O120" s="11">
        <v>0</v>
      </c>
      <c r="P120" s="11">
        <v>-6</v>
      </c>
      <c r="Q120" s="11">
        <v>-3</v>
      </c>
      <c r="R120" s="11"/>
      <c r="S120" s="11"/>
      <c r="T120" s="11"/>
      <c r="U120" s="11"/>
      <c r="V120" s="11"/>
      <c r="W120" s="11"/>
      <c r="X120" s="11">
        <v>0</v>
      </c>
      <c r="Y120" s="11">
        <v>-16</v>
      </c>
      <c r="Z120" s="11">
        <v>-12</v>
      </c>
      <c r="AA120" s="11"/>
      <c r="AB120" s="11"/>
      <c r="AC120" s="11"/>
      <c r="AD120" s="11"/>
      <c r="AE120" s="11"/>
      <c r="AF120" s="11"/>
      <c r="AG120" s="11">
        <v>0</v>
      </c>
      <c r="AH120" s="11">
        <v>-12</v>
      </c>
      <c r="AI120" s="11">
        <v>-9</v>
      </c>
      <c r="AJ120" s="11"/>
      <c r="AK120" s="11"/>
      <c r="AL120" s="11"/>
      <c r="AM120" s="11"/>
      <c r="AN120" s="11"/>
    </row>
    <row r="121" spans="1:40" s="17" customFormat="1" ht="20.25" customHeight="1" x14ac:dyDescent="0.2">
      <c r="A121" s="18"/>
      <c r="B121" s="51"/>
      <c r="C121" s="51"/>
      <c r="D121" s="14" t="s">
        <v>17</v>
      </c>
      <c r="E121" s="14"/>
      <c r="F121" s="14">
        <v>-32622.9</v>
      </c>
      <c r="G121" s="14">
        <v>0</v>
      </c>
      <c r="H121" s="14">
        <v>0</v>
      </c>
      <c r="I121" s="14"/>
      <c r="J121" s="14"/>
      <c r="K121" s="14"/>
      <c r="L121" s="14"/>
      <c r="M121" s="14"/>
      <c r="N121" s="14"/>
      <c r="O121" s="14">
        <v>-8155.74</v>
      </c>
      <c r="P121" s="14">
        <v>0</v>
      </c>
      <c r="Q121" s="14">
        <v>0</v>
      </c>
      <c r="R121" s="14"/>
      <c r="S121" s="14"/>
      <c r="T121" s="14"/>
      <c r="U121" s="14"/>
      <c r="V121" s="14"/>
      <c r="W121" s="14"/>
      <c r="X121" s="14">
        <v>-24467.19</v>
      </c>
      <c r="Y121" s="14">
        <v>0</v>
      </c>
      <c r="Z121" s="14">
        <v>0</v>
      </c>
      <c r="AA121" s="14"/>
      <c r="AB121" s="14"/>
      <c r="AC121" s="14"/>
      <c r="AD121" s="14"/>
      <c r="AE121" s="14"/>
      <c r="AF121" s="14"/>
      <c r="AG121" s="14">
        <v>-16311.45</v>
      </c>
      <c r="AH121" s="14">
        <v>0</v>
      </c>
      <c r="AI121" s="14">
        <v>0</v>
      </c>
      <c r="AJ121" s="14"/>
      <c r="AK121" s="14"/>
      <c r="AL121" s="14"/>
      <c r="AM121" s="14"/>
      <c r="AN121" s="14"/>
    </row>
    <row r="122" spans="1:40" s="12" customFormat="1" ht="20.25" customHeight="1" x14ac:dyDescent="0.2">
      <c r="A122" s="19"/>
      <c r="B122" s="50">
        <f t="shared" ref="B122" si="55">B120+1</f>
        <v>58</v>
      </c>
      <c r="C122" s="50" t="s">
        <v>100</v>
      </c>
      <c r="D122" s="11" t="s">
        <v>16</v>
      </c>
      <c r="E122" s="11"/>
      <c r="F122" s="11"/>
      <c r="G122" s="11"/>
      <c r="H122" s="11">
        <v>1</v>
      </c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>
        <v>1</v>
      </c>
      <c r="AA122" s="11"/>
      <c r="AB122" s="11"/>
      <c r="AC122" s="11"/>
      <c r="AD122" s="11"/>
      <c r="AE122" s="11"/>
      <c r="AF122" s="11"/>
      <c r="AG122" s="11"/>
      <c r="AH122" s="11"/>
      <c r="AI122" s="11">
        <v>1</v>
      </c>
      <c r="AJ122" s="11"/>
      <c r="AK122" s="11"/>
      <c r="AL122" s="11"/>
      <c r="AM122" s="11"/>
      <c r="AN122" s="11"/>
    </row>
    <row r="123" spans="1:40" s="17" customFormat="1" ht="20.25" customHeight="1" x14ac:dyDescent="0.2">
      <c r="A123" s="18"/>
      <c r="B123" s="51"/>
      <c r="C123" s="51"/>
      <c r="D123" s="14" t="s">
        <v>17</v>
      </c>
      <c r="E123" s="14"/>
      <c r="F123" s="14">
        <v>11857.445</v>
      </c>
      <c r="G123" s="14"/>
      <c r="H123" s="14"/>
      <c r="I123" s="14"/>
      <c r="J123" s="14"/>
      <c r="K123" s="14"/>
      <c r="L123" s="14"/>
      <c r="M123" s="14"/>
      <c r="N123" s="14"/>
      <c r="O123" s="14">
        <v>4387.34</v>
      </c>
      <c r="P123" s="14"/>
      <c r="Q123" s="14"/>
      <c r="R123" s="14"/>
      <c r="S123" s="14"/>
      <c r="T123" s="14"/>
      <c r="U123" s="14"/>
      <c r="V123" s="14"/>
      <c r="W123" s="14"/>
      <c r="X123" s="14">
        <v>8369.3450000000012</v>
      </c>
      <c r="Y123" s="14"/>
      <c r="Z123" s="14"/>
      <c r="AA123" s="14"/>
      <c r="AB123" s="14"/>
      <c r="AC123" s="14"/>
      <c r="AD123" s="14"/>
      <c r="AE123" s="14"/>
      <c r="AF123" s="14"/>
      <c r="AG123" s="14">
        <v>7350.5</v>
      </c>
      <c r="AH123" s="14"/>
      <c r="AI123" s="14"/>
      <c r="AJ123" s="14"/>
      <c r="AK123" s="14"/>
      <c r="AL123" s="14"/>
      <c r="AM123" s="14"/>
      <c r="AN123" s="14"/>
    </row>
    <row r="124" spans="1:40" s="12" customFormat="1" ht="20.25" customHeight="1" x14ac:dyDescent="0.2">
      <c r="A124" s="19"/>
      <c r="B124" s="50">
        <f t="shared" ref="B124" si="56">B122+1</f>
        <v>59</v>
      </c>
      <c r="C124" s="50" t="s">
        <v>101</v>
      </c>
      <c r="D124" s="11" t="s">
        <v>16</v>
      </c>
      <c r="E124" s="11"/>
      <c r="F124" s="11"/>
      <c r="G124" s="11"/>
      <c r="H124" s="11">
        <v>1</v>
      </c>
      <c r="I124" s="11"/>
      <c r="J124" s="11"/>
      <c r="K124" s="11"/>
      <c r="L124" s="11"/>
      <c r="M124" s="11"/>
      <c r="N124" s="11"/>
      <c r="O124" s="11"/>
      <c r="P124" s="11">
        <v>1</v>
      </c>
      <c r="Q124" s="11"/>
      <c r="R124" s="11"/>
      <c r="S124" s="11"/>
      <c r="T124" s="11"/>
      <c r="U124" s="11"/>
      <c r="V124" s="11"/>
      <c r="W124" s="11"/>
      <c r="X124" s="11"/>
      <c r="Y124" s="11"/>
      <c r="Z124" s="11">
        <v>1</v>
      </c>
      <c r="AA124" s="11"/>
      <c r="AB124" s="11"/>
      <c r="AC124" s="11"/>
      <c r="AD124" s="11"/>
      <c r="AE124" s="11"/>
      <c r="AF124" s="11"/>
      <c r="AG124" s="11"/>
      <c r="AH124" s="11"/>
      <c r="AI124" s="11">
        <v>1</v>
      </c>
      <c r="AJ124" s="11"/>
      <c r="AK124" s="11"/>
      <c r="AL124" s="11"/>
      <c r="AM124" s="11"/>
      <c r="AN124" s="11"/>
    </row>
    <row r="125" spans="1:40" s="17" customFormat="1" ht="20.25" customHeight="1" x14ac:dyDescent="0.2">
      <c r="A125" s="18"/>
      <c r="B125" s="51"/>
      <c r="C125" s="51"/>
      <c r="D125" s="14" t="s">
        <v>17</v>
      </c>
      <c r="E125" s="14"/>
      <c r="F125" s="14">
        <v>10701.81</v>
      </c>
      <c r="G125" s="14"/>
      <c r="H125" s="14"/>
      <c r="I125" s="14"/>
      <c r="J125" s="14"/>
      <c r="K125" s="14"/>
      <c r="L125" s="14"/>
      <c r="M125" s="14"/>
      <c r="N125" s="14"/>
      <c r="O125" s="14">
        <v>4176.25</v>
      </c>
      <c r="P125" s="14"/>
      <c r="Q125" s="14"/>
      <c r="R125" s="14"/>
      <c r="S125" s="14"/>
      <c r="T125" s="14"/>
      <c r="U125" s="14"/>
      <c r="V125" s="14"/>
      <c r="W125" s="14"/>
      <c r="X125" s="14">
        <v>7500.22</v>
      </c>
      <c r="Y125" s="14"/>
      <c r="Z125" s="14"/>
      <c r="AA125" s="14"/>
      <c r="AB125" s="14"/>
      <c r="AC125" s="14"/>
      <c r="AD125" s="14"/>
      <c r="AE125" s="14"/>
      <c r="AF125" s="14"/>
      <c r="AG125" s="14">
        <v>6896.66</v>
      </c>
      <c r="AH125" s="14"/>
      <c r="AI125" s="14"/>
      <c r="AJ125" s="14"/>
      <c r="AK125" s="14"/>
      <c r="AL125" s="14"/>
      <c r="AM125" s="14"/>
      <c r="AN125" s="14"/>
    </row>
    <row r="126" spans="1:40" s="12" customFormat="1" ht="20.25" customHeight="1" x14ac:dyDescent="0.2">
      <c r="A126" s="19"/>
      <c r="B126" s="50">
        <f t="shared" ref="B126" si="57">B124+1</f>
        <v>60</v>
      </c>
      <c r="C126" s="50" t="s">
        <v>102</v>
      </c>
      <c r="D126" s="11" t="s">
        <v>16</v>
      </c>
      <c r="E126" s="11"/>
      <c r="F126" s="11"/>
      <c r="G126" s="11"/>
      <c r="H126" s="11">
        <v>1</v>
      </c>
      <c r="I126" s="11"/>
      <c r="J126" s="11"/>
      <c r="K126" s="11"/>
      <c r="L126" s="11"/>
      <c r="M126" s="11"/>
      <c r="N126" s="11"/>
      <c r="O126" s="11"/>
      <c r="P126" s="11">
        <v>1</v>
      </c>
      <c r="Q126" s="11"/>
      <c r="R126" s="11"/>
      <c r="S126" s="11"/>
      <c r="T126" s="11"/>
      <c r="U126" s="11"/>
      <c r="V126" s="11"/>
      <c r="W126" s="11"/>
      <c r="X126" s="11"/>
      <c r="Y126" s="11"/>
      <c r="Z126" s="11">
        <v>1</v>
      </c>
      <c r="AA126" s="11"/>
      <c r="AB126" s="11"/>
      <c r="AC126" s="11"/>
      <c r="AD126" s="11"/>
      <c r="AE126" s="11"/>
      <c r="AF126" s="11"/>
      <c r="AG126" s="11"/>
      <c r="AH126" s="11"/>
      <c r="AI126" s="11">
        <v>1</v>
      </c>
      <c r="AJ126" s="11"/>
      <c r="AK126" s="11"/>
      <c r="AL126" s="11"/>
      <c r="AM126" s="11"/>
      <c r="AN126" s="11"/>
    </row>
    <row r="127" spans="1:40" s="17" customFormat="1" ht="20.25" customHeight="1" x14ac:dyDescent="0.2">
      <c r="A127" s="18"/>
      <c r="B127" s="51"/>
      <c r="C127" s="51"/>
      <c r="D127" s="14" t="s">
        <v>17</v>
      </c>
      <c r="E127" s="14"/>
      <c r="F127" s="14">
        <v>9900.18</v>
      </c>
      <c r="G127" s="14"/>
      <c r="H127" s="14"/>
      <c r="I127" s="14"/>
      <c r="J127" s="14"/>
      <c r="K127" s="14"/>
      <c r="L127" s="14"/>
      <c r="M127" s="14"/>
      <c r="N127" s="14"/>
      <c r="O127" s="14">
        <v>4387.34</v>
      </c>
      <c r="P127" s="14"/>
      <c r="Q127" s="14"/>
      <c r="R127" s="14"/>
      <c r="S127" s="14"/>
      <c r="T127" s="14"/>
      <c r="U127" s="14"/>
      <c r="V127" s="14"/>
      <c r="W127" s="14"/>
      <c r="X127" s="14">
        <v>7603.72</v>
      </c>
      <c r="Y127" s="14"/>
      <c r="Z127" s="14"/>
      <c r="AA127" s="14"/>
      <c r="AB127" s="14"/>
      <c r="AC127" s="14"/>
      <c r="AD127" s="14"/>
      <c r="AE127" s="14"/>
      <c r="AF127" s="14"/>
      <c r="AG127" s="14">
        <v>7094.3</v>
      </c>
      <c r="AH127" s="14"/>
      <c r="AI127" s="14"/>
      <c r="AJ127" s="14"/>
      <c r="AK127" s="14"/>
      <c r="AL127" s="14"/>
      <c r="AM127" s="14"/>
      <c r="AN127" s="14"/>
    </row>
    <row r="128" spans="1:40" s="12" customFormat="1" ht="20.25" customHeight="1" x14ac:dyDescent="0.2">
      <c r="A128" s="19"/>
      <c r="B128" s="50">
        <f t="shared" ref="B128" si="58">B126+1</f>
        <v>61</v>
      </c>
      <c r="C128" s="50" t="s">
        <v>103</v>
      </c>
      <c r="D128" s="11" t="s">
        <v>16</v>
      </c>
      <c r="E128" s="11"/>
      <c r="F128" s="11">
        <v>0</v>
      </c>
      <c r="G128" s="11">
        <v>-21</v>
      </c>
      <c r="H128" s="11">
        <v>-14</v>
      </c>
      <c r="I128" s="11"/>
      <c r="J128" s="11"/>
      <c r="K128" s="11"/>
      <c r="L128" s="11"/>
      <c r="M128" s="11"/>
      <c r="N128" s="11"/>
      <c r="O128" s="11">
        <v>0</v>
      </c>
      <c r="P128" s="11">
        <v>-6</v>
      </c>
      <c r="Q128" s="11">
        <v>-4</v>
      </c>
      <c r="R128" s="11"/>
      <c r="S128" s="11"/>
      <c r="T128" s="11"/>
      <c r="U128" s="11"/>
      <c r="V128" s="11"/>
      <c r="W128" s="11"/>
      <c r="X128" s="11">
        <v>0</v>
      </c>
      <c r="Y128" s="11">
        <v>-18</v>
      </c>
      <c r="Z128" s="11">
        <v>-12</v>
      </c>
      <c r="AA128" s="11"/>
      <c r="AB128" s="11"/>
      <c r="AC128" s="11"/>
      <c r="AD128" s="11"/>
      <c r="AE128" s="11"/>
      <c r="AF128" s="11"/>
      <c r="AG128" s="11">
        <v>0</v>
      </c>
      <c r="AH128" s="11">
        <v>-12</v>
      </c>
      <c r="AI128" s="11">
        <v>-8</v>
      </c>
      <c r="AJ128" s="11"/>
      <c r="AK128" s="11"/>
      <c r="AL128" s="11"/>
      <c r="AM128" s="11"/>
      <c r="AN128" s="11"/>
    </row>
    <row r="129" spans="1:40" s="17" customFormat="1" ht="20.25" customHeight="1" x14ac:dyDescent="0.2">
      <c r="A129" s="18"/>
      <c r="B129" s="51"/>
      <c r="C129" s="51"/>
      <c r="D129" s="14" t="s">
        <v>17</v>
      </c>
      <c r="E129" s="14"/>
      <c r="F129" s="14">
        <v>-31707.9</v>
      </c>
      <c r="G129" s="14">
        <v>0</v>
      </c>
      <c r="H129" s="14">
        <v>0</v>
      </c>
      <c r="I129" s="14"/>
      <c r="J129" s="14"/>
      <c r="K129" s="14"/>
      <c r="L129" s="14"/>
      <c r="M129" s="14"/>
      <c r="N129" s="14"/>
      <c r="O129" s="14">
        <v>-7926.99</v>
      </c>
      <c r="P129" s="14">
        <v>0</v>
      </c>
      <c r="Q129" s="14">
        <v>0</v>
      </c>
      <c r="R129" s="14"/>
      <c r="S129" s="14"/>
      <c r="T129" s="14"/>
      <c r="U129" s="14"/>
      <c r="V129" s="14"/>
      <c r="W129" s="14"/>
      <c r="X129" s="14">
        <v>-23780.94</v>
      </c>
      <c r="Y129" s="14">
        <v>0</v>
      </c>
      <c r="Z129" s="14">
        <v>0</v>
      </c>
      <c r="AA129" s="14"/>
      <c r="AB129" s="14"/>
      <c r="AC129" s="14"/>
      <c r="AD129" s="14"/>
      <c r="AE129" s="14"/>
      <c r="AF129" s="14"/>
      <c r="AG129" s="14">
        <v>-15853.95</v>
      </c>
      <c r="AH129" s="14">
        <v>0</v>
      </c>
      <c r="AI129" s="14">
        <v>0</v>
      </c>
      <c r="AJ129" s="14"/>
      <c r="AK129" s="14"/>
      <c r="AL129" s="14"/>
      <c r="AM129" s="14"/>
      <c r="AN129" s="14"/>
    </row>
    <row r="130" spans="1:40" s="22" customFormat="1" ht="15.6" customHeight="1" x14ac:dyDescent="0.25">
      <c r="A130" s="20"/>
      <c r="B130" s="50"/>
      <c r="C130" s="52" t="s">
        <v>104</v>
      </c>
      <c r="D130" s="21" t="s">
        <v>16</v>
      </c>
      <c r="E130" s="21">
        <v>30654</v>
      </c>
      <c r="F130" s="21">
        <v>0</v>
      </c>
      <c r="G130" s="21">
        <v>177121</v>
      </c>
      <c r="H130" s="21">
        <v>187132</v>
      </c>
      <c r="I130" s="21">
        <v>46897</v>
      </c>
      <c r="J130" s="21">
        <v>508</v>
      </c>
      <c r="K130" s="21">
        <v>7668</v>
      </c>
      <c r="L130" s="21">
        <v>66</v>
      </c>
      <c r="M130" s="21">
        <v>5165</v>
      </c>
      <c r="N130" s="21">
        <v>1001</v>
      </c>
      <c r="O130" s="21">
        <v>0</v>
      </c>
      <c r="P130" s="21">
        <v>5674</v>
      </c>
      <c r="Q130" s="21">
        <v>6431</v>
      </c>
      <c r="R130" s="21">
        <v>1577</v>
      </c>
      <c r="S130" s="21">
        <v>0</v>
      </c>
      <c r="T130" s="21">
        <v>298</v>
      </c>
      <c r="U130" s="21">
        <v>3</v>
      </c>
      <c r="V130" s="21">
        <v>150</v>
      </c>
      <c r="W130" s="21">
        <v>12076</v>
      </c>
      <c r="X130" s="21">
        <v>0</v>
      </c>
      <c r="Y130" s="21">
        <v>61082</v>
      </c>
      <c r="Z130" s="21">
        <v>64666</v>
      </c>
      <c r="AA130" s="21">
        <v>15959</v>
      </c>
      <c r="AB130" s="21">
        <v>401</v>
      </c>
      <c r="AC130" s="21">
        <v>2264</v>
      </c>
      <c r="AD130" s="21">
        <v>60</v>
      </c>
      <c r="AE130" s="21">
        <v>1739</v>
      </c>
      <c r="AF130" s="21">
        <v>8061</v>
      </c>
      <c r="AG130" s="21">
        <v>0</v>
      </c>
      <c r="AH130" s="21">
        <v>40607</v>
      </c>
      <c r="AI130" s="21">
        <v>51745</v>
      </c>
      <c r="AJ130" s="21">
        <v>12502</v>
      </c>
      <c r="AK130" s="21">
        <v>92</v>
      </c>
      <c r="AL130" s="21">
        <v>1776</v>
      </c>
      <c r="AM130" s="21">
        <v>27</v>
      </c>
      <c r="AN130" s="21">
        <v>1271</v>
      </c>
    </row>
    <row r="131" spans="1:40" s="25" customFormat="1" ht="16.899999999999999" customHeight="1" x14ac:dyDescent="0.25">
      <c r="A131" s="23"/>
      <c r="B131" s="51"/>
      <c r="C131" s="53"/>
      <c r="D131" s="24" t="s">
        <v>17</v>
      </c>
      <c r="E131" s="24">
        <v>93953334.709999993</v>
      </c>
      <c r="F131" s="24">
        <v>345588582.46500009</v>
      </c>
      <c r="G131" s="24">
        <v>0</v>
      </c>
      <c r="H131" s="24">
        <v>0</v>
      </c>
      <c r="I131" s="24">
        <v>0</v>
      </c>
      <c r="J131" s="24">
        <v>3259730.1700000004</v>
      </c>
      <c r="K131" s="24">
        <v>203480736.17000002</v>
      </c>
      <c r="L131" s="24">
        <v>6552970.7900000028</v>
      </c>
      <c r="M131" s="24">
        <v>63012656.204999998</v>
      </c>
      <c r="N131" s="24">
        <v>3069281.9000000004</v>
      </c>
      <c r="O131" s="24">
        <v>12144857.965000004</v>
      </c>
      <c r="P131" s="24">
        <v>0</v>
      </c>
      <c r="Q131" s="24">
        <v>0</v>
      </c>
      <c r="R131" s="24">
        <v>0</v>
      </c>
      <c r="S131" s="24">
        <v>0</v>
      </c>
      <c r="T131" s="24">
        <v>7751132.8149999995</v>
      </c>
      <c r="U131" s="24">
        <v>357088.0199999999</v>
      </c>
      <c r="V131" s="24">
        <v>1784031.12</v>
      </c>
      <c r="W131" s="24">
        <v>37013018.989999995</v>
      </c>
      <c r="X131" s="24">
        <v>119986322.99000001</v>
      </c>
      <c r="Y131" s="24">
        <v>0</v>
      </c>
      <c r="Z131" s="24">
        <v>0</v>
      </c>
      <c r="AA131" s="24">
        <v>0</v>
      </c>
      <c r="AB131" s="24">
        <v>2581590.7000000002</v>
      </c>
      <c r="AC131" s="24">
        <v>63183098.774999991</v>
      </c>
      <c r="AD131" s="24">
        <v>8235414.0199999996</v>
      </c>
      <c r="AE131" s="24">
        <v>21316581.720000003</v>
      </c>
      <c r="AF131" s="24">
        <v>24707560.399999999</v>
      </c>
      <c r="AG131" s="24">
        <v>92159556.510000005</v>
      </c>
      <c r="AH131" s="24">
        <v>0</v>
      </c>
      <c r="AI131" s="24">
        <v>0</v>
      </c>
      <c r="AJ131" s="24">
        <v>0</v>
      </c>
      <c r="AK131" s="24">
        <v>590104.12</v>
      </c>
      <c r="AL131" s="24">
        <v>47314459.739999987</v>
      </c>
      <c r="AM131" s="24">
        <v>3838384.4899999993</v>
      </c>
      <c r="AN131" s="24">
        <v>15094440.120000003</v>
      </c>
    </row>
    <row r="132" spans="1:40" s="12" customFormat="1" ht="18" customHeight="1" x14ac:dyDescent="0.2">
      <c r="A132" s="10" t="s">
        <v>105</v>
      </c>
      <c r="B132" s="50">
        <f>B128+1</f>
        <v>62</v>
      </c>
      <c r="C132" s="50" t="s">
        <v>106</v>
      </c>
      <c r="D132" s="11" t="s">
        <v>16</v>
      </c>
      <c r="E132" s="11"/>
      <c r="F132" s="11"/>
      <c r="G132" s="11">
        <v>21518</v>
      </c>
      <c r="H132" s="11">
        <v>3249</v>
      </c>
      <c r="I132" s="11"/>
      <c r="J132" s="11"/>
      <c r="K132" s="11"/>
      <c r="L132" s="11"/>
      <c r="M132" s="11"/>
      <c r="N132" s="11"/>
      <c r="O132" s="11"/>
      <c r="P132" s="11">
        <v>1</v>
      </c>
      <c r="Q132" s="11"/>
      <c r="R132" s="11"/>
      <c r="S132" s="11"/>
      <c r="T132" s="11"/>
      <c r="U132" s="11"/>
      <c r="V132" s="11"/>
      <c r="W132" s="11"/>
      <c r="X132" s="11"/>
      <c r="Y132" s="11">
        <v>10948</v>
      </c>
      <c r="Z132" s="11">
        <v>1954</v>
      </c>
      <c r="AA132" s="11"/>
      <c r="AB132" s="11"/>
      <c r="AC132" s="11"/>
      <c r="AD132" s="11"/>
      <c r="AE132" s="11"/>
      <c r="AF132" s="11"/>
      <c r="AG132" s="11"/>
      <c r="AH132" s="11">
        <v>100</v>
      </c>
      <c r="AI132" s="11">
        <v>11</v>
      </c>
      <c r="AJ132" s="11"/>
      <c r="AK132" s="11"/>
      <c r="AL132" s="11"/>
      <c r="AM132" s="11"/>
      <c r="AN132" s="11"/>
    </row>
    <row r="133" spans="1:40" s="17" customFormat="1" ht="19.149999999999999" customHeight="1" x14ac:dyDescent="0.2">
      <c r="A133" s="16"/>
      <c r="B133" s="51"/>
      <c r="C133" s="51"/>
      <c r="D133" s="14" t="s">
        <v>17</v>
      </c>
      <c r="E133" s="14"/>
      <c r="F133" s="14">
        <v>41406875.514999993</v>
      </c>
      <c r="G133" s="14"/>
      <c r="H133" s="14"/>
      <c r="I133" s="14"/>
      <c r="J133" s="14"/>
      <c r="K133" s="14"/>
      <c r="L133" s="14"/>
      <c r="M133" s="14"/>
      <c r="N133" s="14"/>
      <c r="O133" s="14">
        <v>1056.3949999999998</v>
      </c>
      <c r="P133" s="14"/>
      <c r="Q133" s="14"/>
      <c r="R133" s="14"/>
      <c r="S133" s="14"/>
      <c r="T133" s="14"/>
      <c r="U133" s="14"/>
      <c r="V133" s="14"/>
      <c r="W133" s="14"/>
      <c r="X133" s="14">
        <v>23221994.339999996</v>
      </c>
      <c r="Y133" s="14"/>
      <c r="Z133" s="14"/>
      <c r="AA133" s="14"/>
      <c r="AB133" s="14"/>
      <c r="AC133" s="14"/>
      <c r="AD133" s="14"/>
      <c r="AE133" s="14"/>
      <c r="AF133" s="14"/>
      <c r="AG133" s="14">
        <v>180093.12</v>
      </c>
      <c r="AH133" s="14"/>
      <c r="AI133" s="14"/>
      <c r="AJ133" s="14"/>
      <c r="AK133" s="14"/>
      <c r="AL133" s="14"/>
      <c r="AM133" s="14"/>
      <c r="AN133" s="14"/>
    </row>
    <row r="134" spans="1:40" s="12" customFormat="1" ht="20.45" customHeight="1" x14ac:dyDescent="0.2">
      <c r="A134" s="10" t="s">
        <v>107</v>
      </c>
      <c r="B134" s="50">
        <f>B132+1</f>
        <v>63</v>
      </c>
      <c r="C134" s="50" t="s">
        <v>108</v>
      </c>
      <c r="D134" s="11" t="s">
        <v>16</v>
      </c>
      <c r="E134" s="11"/>
      <c r="F134" s="11"/>
      <c r="G134" s="11">
        <v>14535</v>
      </c>
      <c r="H134" s="11">
        <v>13494</v>
      </c>
      <c r="I134" s="11">
        <v>4081</v>
      </c>
      <c r="J134" s="11"/>
      <c r="K134" s="11">
        <v>1999</v>
      </c>
      <c r="L134" s="11"/>
      <c r="M134" s="11">
        <v>243</v>
      </c>
      <c r="N134" s="11"/>
      <c r="O134" s="11"/>
      <c r="P134" s="11">
        <v>3</v>
      </c>
      <c r="Q134" s="11">
        <v>2</v>
      </c>
      <c r="R134" s="11">
        <v>1</v>
      </c>
      <c r="S134" s="11"/>
      <c r="T134" s="11"/>
      <c r="U134" s="11"/>
      <c r="V134" s="11"/>
      <c r="W134" s="11"/>
      <c r="X134" s="11"/>
      <c r="Y134" s="11">
        <v>7160</v>
      </c>
      <c r="Z134" s="11">
        <v>6644</v>
      </c>
      <c r="AA134" s="11">
        <v>1992</v>
      </c>
      <c r="AB134" s="11"/>
      <c r="AC134" s="11">
        <v>861</v>
      </c>
      <c r="AD134" s="11"/>
      <c r="AE134" s="11">
        <v>216</v>
      </c>
      <c r="AF134" s="11"/>
      <c r="AG134" s="11"/>
      <c r="AH134" s="11">
        <v>48</v>
      </c>
      <c r="AI134" s="11">
        <v>81</v>
      </c>
      <c r="AJ134" s="11">
        <v>13</v>
      </c>
      <c r="AK134" s="11"/>
      <c r="AL134" s="11">
        <v>5</v>
      </c>
      <c r="AM134" s="11"/>
      <c r="AN134" s="11">
        <v>1</v>
      </c>
    </row>
    <row r="135" spans="1:40" s="17" customFormat="1" ht="17.25" customHeight="1" x14ac:dyDescent="0.2">
      <c r="A135" s="16"/>
      <c r="B135" s="51"/>
      <c r="C135" s="51"/>
      <c r="D135" s="14" t="s">
        <v>17</v>
      </c>
      <c r="E135" s="14"/>
      <c r="F135" s="14">
        <v>35775317.869999997</v>
      </c>
      <c r="G135" s="14"/>
      <c r="H135" s="14"/>
      <c r="I135" s="14"/>
      <c r="J135" s="14"/>
      <c r="K135" s="14">
        <v>66632411.880000003</v>
      </c>
      <c r="L135" s="14"/>
      <c r="M135" s="14">
        <v>3567177.0000000009</v>
      </c>
      <c r="N135" s="14"/>
      <c r="O135" s="14">
        <v>5973.03</v>
      </c>
      <c r="P135" s="14"/>
      <c r="Q135" s="14"/>
      <c r="R135" s="14"/>
      <c r="S135" s="14"/>
      <c r="T135" s="14"/>
      <c r="U135" s="14"/>
      <c r="V135" s="14"/>
      <c r="W135" s="14"/>
      <c r="X135" s="14">
        <v>18399806.98</v>
      </c>
      <c r="Y135" s="14"/>
      <c r="Z135" s="14"/>
      <c r="AA135" s="14"/>
      <c r="AB135" s="14"/>
      <c r="AC135" s="14">
        <v>28585134.800000004</v>
      </c>
      <c r="AD135" s="14"/>
      <c r="AE135" s="14">
        <v>3148661.32</v>
      </c>
      <c r="AF135" s="14"/>
      <c r="AG135" s="14">
        <v>214470.07</v>
      </c>
      <c r="AH135" s="14"/>
      <c r="AI135" s="14"/>
      <c r="AJ135" s="14"/>
      <c r="AK135" s="14"/>
      <c r="AL135" s="14">
        <v>190816.73</v>
      </c>
      <c r="AM135" s="14"/>
      <c r="AN135" s="14">
        <v>6689.4</v>
      </c>
    </row>
    <row r="136" spans="1:40" s="12" customFormat="1" ht="20.45" customHeight="1" x14ac:dyDescent="0.2">
      <c r="A136" s="10"/>
      <c r="B136" s="50">
        <f t="shared" ref="B136" si="59">B134+1</f>
        <v>64</v>
      </c>
      <c r="C136" s="50" t="s">
        <v>109</v>
      </c>
      <c r="D136" s="11" t="s">
        <v>16</v>
      </c>
      <c r="E136" s="11"/>
      <c r="F136" s="11"/>
      <c r="G136" s="11">
        <v>5677</v>
      </c>
      <c r="H136" s="11">
        <v>7464</v>
      </c>
      <c r="I136" s="11">
        <v>1848</v>
      </c>
      <c r="J136" s="11">
        <v>1544</v>
      </c>
      <c r="K136" s="11">
        <v>271</v>
      </c>
      <c r="L136" s="11"/>
      <c r="M136" s="11">
        <v>301</v>
      </c>
      <c r="N136" s="11"/>
      <c r="O136" s="11"/>
      <c r="P136" s="11">
        <v>3</v>
      </c>
      <c r="Q136" s="11">
        <v>4</v>
      </c>
      <c r="R136" s="11">
        <v>1</v>
      </c>
      <c r="S136" s="11"/>
      <c r="T136" s="11"/>
      <c r="U136" s="11"/>
      <c r="V136" s="11"/>
      <c r="W136" s="11"/>
      <c r="X136" s="11"/>
      <c r="Y136" s="11">
        <v>4365</v>
      </c>
      <c r="Z136" s="11">
        <v>5739</v>
      </c>
      <c r="AA136" s="11">
        <v>1421</v>
      </c>
      <c r="AB136" s="11">
        <v>1456</v>
      </c>
      <c r="AC136" s="11">
        <v>138</v>
      </c>
      <c r="AD136" s="11"/>
      <c r="AE136" s="11">
        <v>170</v>
      </c>
      <c r="AF136" s="11"/>
      <c r="AG136" s="11"/>
      <c r="AH136" s="11">
        <v>33</v>
      </c>
      <c r="AI136" s="11">
        <v>43</v>
      </c>
      <c r="AJ136" s="11">
        <v>11</v>
      </c>
      <c r="AK136" s="11"/>
      <c r="AL136" s="11">
        <v>1</v>
      </c>
      <c r="AM136" s="11"/>
      <c r="AN136" s="11">
        <v>2</v>
      </c>
    </row>
    <row r="137" spans="1:40" s="17" customFormat="1" ht="18" customHeight="1" x14ac:dyDescent="0.2">
      <c r="A137" s="16"/>
      <c r="B137" s="51"/>
      <c r="C137" s="51"/>
      <c r="D137" s="14" t="s">
        <v>17</v>
      </c>
      <c r="E137" s="14"/>
      <c r="F137" s="14">
        <v>15333697.48</v>
      </c>
      <c r="G137" s="14"/>
      <c r="H137" s="14"/>
      <c r="I137" s="14"/>
      <c r="J137" s="14">
        <v>10496611.949999999</v>
      </c>
      <c r="K137" s="14">
        <v>6618833.8900000006</v>
      </c>
      <c r="L137" s="14"/>
      <c r="M137" s="14">
        <v>5036371.6600000011</v>
      </c>
      <c r="N137" s="14"/>
      <c r="O137" s="14">
        <v>8660.91</v>
      </c>
      <c r="P137" s="14"/>
      <c r="Q137" s="14"/>
      <c r="R137" s="14"/>
      <c r="S137" s="14"/>
      <c r="T137" s="14"/>
      <c r="U137" s="14"/>
      <c r="V137" s="14"/>
      <c r="W137" s="14"/>
      <c r="X137" s="14">
        <v>11782858.289999999</v>
      </c>
      <c r="Y137" s="14"/>
      <c r="Z137" s="14"/>
      <c r="AA137" s="14"/>
      <c r="AB137" s="14">
        <v>10031188.050000001</v>
      </c>
      <c r="AC137" s="14">
        <v>3273423.1399999997</v>
      </c>
      <c r="AD137" s="14"/>
      <c r="AE137" s="14">
        <v>2837199.62</v>
      </c>
      <c r="AF137" s="14"/>
      <c r="AG137" s="14">
        <v>88907.16</v>
      </c>
      <c r="AH137" s="14"/>
      <c r="AI137" s="14"/>
      <c r="AJ137" s="14"/>
      <c r="AK137" s="14"/>
      <c r="AL137" s="14">
        <v>22003.71</v>
      </c>
      <c r="AM137" s="14"/>
      <c r="AN137" s="14">
        <v>31655.43</v>
      </c>
    </row>
    <row r="138" spans="1:40" s="12" customFormat="1" ht="18" customHeight="1" x14ac:dyDescent="0.2">
      <c r="A138" s="10" t="s">
        <v>110</v>
      </c>
      <c r="B138" s="50">
        <f t="shared" ref="B138" si="60">B136+1</f>
        <v>65</v>
      </c>
      <c r="C138" s="50" t="s">
        <v>111</v>
      </c>
      <c r="D138" s="11" t="s">
        <v>16</v>
      </c>
      <c r="E138" s="11"/>
      <c r="F138" s="11"/>
      <c r="G138" s="11">
        <v>3084</v>
      </c>
      <c r="H138" s="11">
        <v>3898</v>
      </c>
      <c r="I138" s="11">
        <v>1333</v>
      </c>
      <c r="J138" s="11"/>
      <c r="K138" s="11">
        <v>733</v>
      </c>
      <c r="L138" s="11"/>
      <c r="M138" s="11">
        <v>194</v>
      </c>
      <c r="N138" s="11"/>
      <c r="O138" s="11"/>
      <c r="P138" s="11">
        <v>1</v>
      </c>
      <c r="Q138" s="11">
        <v>2</v>
      </c>
      <c r="R138" s="11">
        <v>1</v>
      </c>
      <c r="S138" s="11"/>
      <c r="T138" s="11"/>
      <c r="U138" s="11"/>
      <c r="V138" s="11"/>
      <c r="W138" s="11"/>
      <c r="X138" s="11"/>
      <c r="Y138" s="11">
        <v>2237</v>
      </c>
      <c r="Z138" s="11">
        <v>2828</v>
      </c>
      <c r="AA138" s="11">
        <v>968</v>
      </c>
      <c r="AB138" s="11"/>
      <c r="AC138" s="11">
        <v>490</v>
      </c>
      <c r="AD138" s="11"/>
      <c r="AE138" s="11">
        <v>218</v>
      </c>
      <c r="AF138" s="11"/>
      <c r="AG138" s="11"/>
      <c r="AH138" s="11">
        <v>17</v>
      </c>
      <c r="AI138" s="11">
        <v>22</v>
      </c>
      <c r="AJ138" s="11">
        <v>8</v>
      </c>
      <c r="AK138" s="11"/>
      <c r="AL138" s="11">
        <v>4</v>
      </c>
      <c r="AM138" s="11"/>
      <c r="AN138" s="11">
        <v>2</v>
      </c>
    </row>
    <row r="139" spans="1:40" s="17" customFormat="1" ht="16.5" customHeight="1" x14ac:dyDescent="0.2">
      <c r="A139" s="16"/>
      <c r="B139" s="51"/>
      <c r="C139" s="51"/>
      <c r="D139" s="14" t="s">
        <v>17</v>
      </c>
      <c r="E139" s="14"/>
      <c r="F139" s="14">
        <v>18303126.129999999</v>
      </c>
      <c r="G139" s="14"/>
      <c r="H139" s="14"/>
      <c r="I139" s="14"/>
      <c r="J139" s="14"/>
      <c r="K139" s="14">
        <v>17302711.180000003</v>
      </c>
      <c r="L139" s="14"/>
      <c r="M139" s="14">
        <v>4749214.5199999996</v>
      </c>
      <c r="N139" s="14"/>
      <c r="O139" s="14">
        <v>7089.49</v>
      </c>
      <c r="P139" s="14"/>
      <c r="Q139" s="14"/>
      <c r="R139" s="14"/>
      <c r="S139" s="14"/>
      <c r="T139" s="14"/>
      <c r="U139" s="14"/>
      <c r="V139" s="14"/>
      <c r="W139" s="14"/>
      <c r="X139" s="14">
        <v>13188801.34</v>
      </c>
      <c r="Y139" s="14"/>
      <c r="Z139" s="14"/>
      <c r="AA139" s="14"/>
      <c r="AB139" s="14"/>
      <c r="AC139" s="14">
        <v>11544785.549999997</v>
      </c>
      <c r="AD139" s="14"/>
      <c r="AE139" s="14">
        <v>5282153.839999998</v>
      </c>
      <c r="AF139" s="14"/>
      <c r="AG139" s="14">
        <v>91293.14</v>
      </c>
      <c r="AH139" s="14"/>
      <c r="AI139" s="14"/>
      <c r="AJ139" s="14"/>
      <c r="AK139" s="14"/>
      <c r="AL139" s="14">
        <v>86802.9</v>
      </c>
      <c r="AM139" s="14"/>
      <c r="AN139" s="14">
        <v>30184.67</v>
      </c>
    </row>
    <row r="140" spans="1:40" s="12" customFormat="1" ht="20.45" customHeight="1" x14ac:dyDescent="0.2">
      <c r="A140" s="10" t="s">
        <v>112</v>
      </c>
      <c r="B140" s="50">
        <f t="shared" ref="B140" si="61">B138+1</f>
        <v>66</v>
      </c>
      <c r="C140" s="50" t="s">
        <v>113</v>
      </c>
      <c r="D140" s="11" t="s">
        <v>16</v>
      </c>
      <c r="E140" s="11"/>
      <c r="F140" s="11"/>
      <c r="G140" s="11">
        <v>7699</v>
      </c>
      <c r="H140" s="11">
        <v>12400</v>
      </c>
      <c r="I140" s="11">
        <v>3797</v>
      </c>
      <c r="J140" s="11"/>
      <c r="K140" s="11">
        <v>2152</v>
      </c>
      <c r="L140" s="11"/>
      <c r="M140" s="11">
        <v>292</v>
      </c>
      <c r="N140" s="11"/>
      <c r="O140" s="11"/>
      <c r="P140" s="11">
        <v>6</v>
      </c>
      <c r="Q140" s="11">
        <v>10</v>
      </c>
      <c r="R140" s="11">
        <v>3</v>
      </c>
      <c r="S140" s="11"/>
      <c r="T140" s="11"/>
      <c r="U140" s="11"/>
      <c r="V140" s="11"/>
      <c r="W140" s="11"/>
      <c r="X140" s="11"/>
      <c r="Y140" s="11">
        <v>8240</v>
      </c>
      <c r="Z140" s="11">
        <v>13345</v>
      </c>
      <c r="AA140" s="11">
        <v>4087</v>
      </c>
      <c r="AB140" s="11"/>
      <c r="AC140" s="11">
        <v>1557</v>
      </c>
      <c r="AD140" s="11"/>
      <c r="AE140" s="11">
        <v>248</v>
      </c>
      <c r="AF140" s="11"/>
      <c r="AG140" s="11"/>
      <c r="AH140" s="11">
        <v>73</v>
      </c>
      <c r="AI140" s="11">
        <v>120</v>
      </c>
      <c r="AJ140" s="11">
        <v>37</v>
      </c>
      <c r="AK140" s="11"/>
      <c r="AL140" s="11">
        <v>8</v>
      </c>
      <c r="AM140" s="11"/>
      <c r="AN140" s="11">
        <v>2</v>
      </c>
    </row>
    <row r="141" spans="1:40" s="17" customFormat="1" ht="17.45" customHeight="1" x14ac:dyDescent="0.2">
      <c r="A141" s="16"/>
      <c r="B141" s="51"/>
      <c r="C141" s="51"/>
      <c r="D141" s="14" t="s">
        <v>17</v>
      </c>
      <c r="E141" s="14"/>
      <c r="F141" s="14">
        <v>32807661</v>
      </c>
      <c r="G141" s="14"/>
      <c r="H141" s="14"/>
      <c r="I141" s="14"/>
      <c r="J141" s="14"/>
      <c r="K141" s="14">
        <v>107943985.38</v>
      </c>
      <c r="L141" s="14"/>
      <c r="M141" s="14">
        <v>4418205.2100000009</v>
      </c>
      <c r="N141" s="14"/>
      <c r="O141" s="14">
        <v>23309.72</v>
      </c>
      <c r="P141" s="14"/>
      <c r="Q141" s="14"/>
      <c r="R141" s="14"/>
      <c r="S141" s="14"/>
      <c r="T141" s="14"/>
      <c r="U141" s="14"/>
      <c r="V141" s="14"/>
      <c r="W141" s="14"/>
      <c r="X141" s="14">
        <v>35373686.899999999</v>
      </c>
      <c r="Y141" s="14"/>
      <c r="Z141" s="14"/>
      <c r="AA141" s="14"/>
      <c r="AB141" s="14"/>
      <c r="AC141" s="14">
        <v>78204570.219999999</v>
      </c>
      <c r="AD141" s="14"/>
      <c r="AE141" s="14">
        <v>3758618.2199999997</v>
      </c>
      <c r="AF141" s="14"/>
      <c r="AG141" s="14">
        <v>297333.90000000002</v>
      </c>
      <c r="AH141" s="14"/>
      <c r="AI141" s="14"/>
      <c r="AJ141" s="14"/>
      <c r="AK141" s="14"/>
      <c r="AL141" s="14">
        <v>409754.79</v>
      </c>
      <c r="AM141" s="14"/>
      <c r="AN141" s="14">
        <v>24604.29</v>
      </c>
    </row>
    <row r="142" spans="1:40" s="12" customFormat="1" ht="19.149999999999999" customHeight="1" x14ac:dyDescent="0.2">
      <c r="A142" s="10" t="s">
        <v>114</v>
      </c>
      <c r="B142" s="50">
        <f t="shared" ref="B142" si="62">B140+1</f>
        <v>67</v>
      </c>
      <c r="C142" s="50" t="s">
        <v>115</v>
      </c>
      <c r="D142" s="11" t="s">
        <v>16</v>
      </c>
      <c r="E142" s="11"/>
      <c r="F142" s="11"/>
      <c r="G142" s="11">
        <v>3054</v>
      </c>
      <c r="H142" s="11">
        <v>2738</v>
      </c>
      <c r="I142" s="11">
        <v>745</v>
      </c>
      <c r="J142" s="11"/>
      <c r="K142" s="11"/>
      <c r="L142" s="11"/>
      <c r="M142" s="11">
        <v>97</v>
      </c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>
        <v>3908</v>
      </c>
      <c r="Z142" s="11">
        <v>3504</v>
      </c>
      <c r="AA142" s="11">
        <v>953</v>
      </c>
      <c r="AB142" s="11"/>
      <c r="AC142" s="11"/>
      <c r="AD142" s="11"/>
      <c r="AE142" s="11">
        <v>121</v>
      </c>
      <c r="AF142" s="11"/>
      <c r="AG142" s="11"/>
      <c r="AH142" s="11">
        <v>9</v>
      </c>
      <c r="AI142" s="11">
        <v>8</v>
      </c>
      <c r="AJ142" s="11">
        <v>2</v>
      </c>
      <c r="AK142" s="11"/>
      <c r="AL142" s="11"/>
      <c r="AM142" s="11"/>
      <c r="AN142" s="11">
        <v>1</v>
      </c>
    </row>
    <row r="143" spans="1:40" s="17" customFormat="1" ht="18.75" customHeight="1" x14ac:dyDescent="0.2">
      <c r="A143" s="16"/>
      <c r="B143" s="51"/>
      <c r="C143" s="51"/>
      <c r="D143" s="14" t="s">
        <v>17</v>
      </c>
      <c r="E143" s="14"/>
      <c r="F143" s="14">
        <v>7223678.25</v>
      </c>
      <c r="G143" s="14"/>
      <c r="H143" s="14"/>
      <c r="I143" s="14"/>
      <c r="J143" s="14"/>
      <c r="K143" s="14"/>
      <c r="L143" s="14"/>
      <c r="M143" s="14">
        <v>1487407.4700000002</v>
      </c>
      <c r="N143" s="14"/>
      <c r="O143" s="14">
        <v>821.41</v>
      </c>
      <c r="P143" s="14"/>
      <c r="Q143" s="14"/>
      <c r="R143" s="14"/>
      <c r="S143" s="14"/>
      <c r="T143" s="14"/>
      <c r="U143" s="14"/>
      <c r="V143" s="14"/>
      <c r="W143" s="14"/>
      <c r="X143" s="14">
        <v>9239255.8000000007</v>
      </c>
      <c r="Y143" s="14"/>
      <c r="Z143" s="14"/>
      <c r="AA143" s="14"/>
      <c r="AB143" s="14"/>
      <c r="AC143" s="14"/>
      <c r="AD143" s="14"/>
      <c r="AE143" s="14">
        <v>1832833.11</v>
      </c>
      <c r="AF143" s="14"/>
      <c r="AG143" s="14">
        <v>22003.62</v>
      </c>
      <c r="AH143" s="14"/>
      <c r="AI143" s="14"/>
      <c r="AJ143" s="14"/>
      <c r="AK143" s="14"/>
      <c r="AL143" s="14"/>
      <c r="AM143" s="14"/>
      <c r="AN143" s="14">
        <v>13267.75</v>
      </c>
    </row>
    <row r="144" spans="1:40" s="12" customFormat="1" ht="25.5" customHeight="1" x14ac:dyDescent="0.2">
      <c r="A144" s="10" t="s">
        <v>116</v>
      </c>
      <c r="B144" s="50">
        <f t="shared" ref="B144" si="63">B142+1</f>
        <v>68</v>
      </c>
      <c r="C144" s="50" t="s">
        <v>117</v>
      </c>
      <c r="D144" s="11" t="s">
        <v>16</v>
      </c>
      <c r="E144" s="11"/>
      <c r="F144" s="11"/>
      <c r="G144" s="11">
        <v>1269</v>
      </c>
      <c r="H144" s="11">
        <v>1779</v>
      </c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>
        <v>878</v>
      </c>
      <c r="Z144" s="11">
        <v>1232</v>
      </c>
      <c r="AA144" s="11"/>
      <c r="AB144" s="11"/>
      <c r="AC144" s="11"/>
      <c r="AD144" s="11"/>
      <c r="AE144" s="11"/>
      <c r="AF144" s="11"/>
      <c r="AG144" s="11"/>
      <c r="AH144" s="11">
        <v>11</v>
      </c>
      <c r="AI144" s="11">
        <v>15</v>
      </c>
      <c r="AJ144" s="11"/>
      <c r="AK144" s="11"/>
      <c r="AL144" s="11"/>
      <c r="AM144" s="11"/>
      <c r="AN144" s="11"/>
    </row>
    <row r="145" spans="1:40" s="17" customFormat="1" x14ac:dyDescent="0.2">
      <c r="A145" s="16"/>
      <c r="B145" s="51"/>
      <c r="C145" s="51"/>
      <c r="D145" s="14" t="s">
        <v>17</v>
      </c>
      <c r="E145" s="14"/>
      <c r="F145" s="14">
        <v>6225244.2000000002</v>
      </c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>
        <v>4308970.05</v>
      </c>
      <c r="Y145" s="14"/>
      <c r="Z145" s="14"/>
      <c r="AA145" s="14"/>
      <c r="AB145" s="14"/>
      <c r="AC145" s="14"/>
      <c r="AD145" s="14"/>
      <c r="AE145" s="14"/>
      <c r="AF145" s="14"/>
      <c r="AG145" s="14">
        <v>52935.75</v>
      </c>
      <c r="AH145" s="14"/>
      <c r="AI145" s="14"/>
      <c r="AJ145" s="14"/>
      <c r="AK145" s="14"/>
      <c r="AL145" s="14"/>
      <c r="AM145" s="14"/>
      <c r="AN145" s="14"/>
    </row>
    <row r="146" spans="1:40" s="12" customFormat="1" ht="17.25" customHeight="1" x14ac:dyDescent="0.2">
      <c r="A146" s="10" t="s">
        <v>118</v>
      </c>
      <c r="B146" s="50">
        <f t="shared" ref="B146" si="64">B144+1</f>
        <v>69</v>
      </c>
      <c r="C146" s="50" t="s">
        <v>119</v>
      </c>
      <c r="D146" s="11" t="s">
        <v>16</v>
      </c>
      <c r="E146" s="11"/>
      <c r="F146" s="11"/>
      <c r="G146" s="11">
        <v>53</v>
      </c>
      <c r="H146" s="11">
        <v>2702</v>
      </c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>
        <v>46</v>
      </c>
      <c r="Z146" s="11">
        <v>2342</v>
      </c>
      <c r="AA146" s="11"/>
      <c r="AB146" s="11"/>
      <c r="AC146" s="11"/>
      <c r="AD146" s="11"/>
      <c r="AE146" s="11"/>
      <c r="AF146" s="11"/>
      <c r="AG146" s="11"/>
      <c r="AH146" s="11">
        <v>1</v>
      </c>
      <c r="AI146" s="11">
        <v>15</v>
      </c>
      <c r="AJ146" s="11"/>
      <c r="AK146" s="11"/>
      <c r="AL146" s="11"/>
      <c r="AM146" s="11"/>
      <c r="AN146" s="11"/>
    </row>
    <row r="147" spans="1:40" s="17" customFormat="1" ht="15.75" customHeight="1" x14ac:dyDescent="0.2">
      <c r="A147" s="16"/>
      <c r="B147" s="51"/>
      <c r="C147" s="51"/>
      <c r="D147" s="14" t="s">
        <v>17</v>
      </c>
      <c r="E147" s="14"/>
      <c r="F147" s="14">
        <v>7776818.5600000005</v>
      </c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>
        <v>6742822.0800000001</v>
      </c>
      <c r="Y147" s="14"/>
      <c r="Z147" s="14"/>
      <c r="AA147" s="14"/>
      <c r="AB147" s="14"/>
      <c r="AC147" s="14"/>
      <c r="AD147" s="14"/>
      <c r="AE147" s="14"/>
      <c r="AF147" s="14"/>
      <c r="AG147" s="14">
        <v>43689.99</v>
      </c>
      <c r="AH147" s="14"/>
      <c r="AI147" s="14"/>
      <c r="AJ147" s="14"/>
      <c r="AK147" s="14"/>
      <c r="AL147" s="14"/>
      <c r="AM147" s="14"/>
      <c r="AN147" s="14"/>
    </row>
    <row r="148" spans="1:40" s="12" customFormat="1" ht="15" customHeight="1" x14ac:dyDescent="0.2">
      <c r="A148" s="10" t="s">
        <v>120</v>
      </c>
      <c r="B148" s="50">
        <f t="shared" ref="B148" si="65">B146+1</f>
        <v>70</v>
      </c>
      <c r="C148" s="50" t="s">
        <v>121</v>
      </c>
      <c r="D148" s="11" t="s">
        <v>16</v>
      </c>
      <c r="E148" s="11"/>
      <c r="F148" s="11"/>
      <c r="G148" s="11">
        <v>639</v>
      </c>
      <c r="H148" s="11">
        <v>1936.5131578947369</v>
      </c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>
        <v>358</v>
      </c>
      <c r="Z148" s="11">
        <v>1085</v>
      </c>
      <c r="AA148" s="11"/>
      <c r="AB148" s="11"/>
      <c r="AC148" s="11"/>
      <c r="AD148" s="11"/>
      <c r="AE148" s="11"/>
      <c r="AF148" s="11"/>
      <c r="AG148" s="11"/>
      <c r="AH148" s="11">
        <v>3</v>
      </c>
      <c r="AI148" s="11">
        <v>9</v>
      </c>
      <c r="AJ148" s="11"/>
      <c r="AK148" s="11"/>
      <c r="AL148" s="11"/>
      <c r="AM148" s="11"/>
      <c r="AN148" s="11"/>
    </row>
    <row r="149" spans="1:40" s="17" customFormat="1" ht="15.75" customHeight="1" x14ac:dyDescent="0.2">
      <c r="A149" s="16"/>
      <c r="B149" s="51"/>
      <c r="C149" s="51"/>
      <c r="D149" s="14" t="s">
        <v>17</v>
      </c>
      <c r="E149" s="14"/>
      <c r="F149" s="14">
        <v>6111220.5900000017</v>
      </c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  <c r="X149" s="14">
        <v>3423813.73</v>
      </c>
      <c r="Y149" s="14"/>
      <c r="Z149" s="14"/>
      <c r="AA149" s="14"/>
      <c r="AB149" s="14"/>
      <c r="AC149" s="14"/>
      <c r="AD149" s="14"/>
      <c r="AE149" s="14"/>
      <c r="AF149" s="14"/>
      <c r="AG149" s="14">
        <v>28691.17</v>
      </c>
      <c r="AH149" s="14"/>
      <c r="AI149" s="14"/>
      <c r="AJ149" s="14"/>
      <c r="AK149" s="14"/>
      <c r="AL149" s="14"/>
      <c r="AM149" s="14"/>
      <c r="AN149" s="14"/>
    </row>
    <row r="150" spans="1:40" s="12" customFormat="1" ht="19.899999999999999" customHeight="1" x14ac:dyDescent="0.2">
      <c r="A150" s="10" t="s">
        <v>122</v>
      </c>
      <c r="B150" s="50">
        <f t="shared" ref="B150" si="66">B148+1</f>
        <v>71</v>
      </c>
      <c r="C150" s="50" t="s">
        <v>123</v>
      </c>
      <c r="D150" s="11" t="s">
        <v>16</v>
      </c>
      <c r="E150" s="11"/>
      <c r="F150" s="11"/>
      <c r="G150" s="11">
        <v>8113</v>
      </c>
      <c r="H150" s="11">
        <v>3707</v>
      </c>
      <c r="I150" s="11"/>
      <c r="J150" s="11"/>
      <c r="K150" s="11">
        <v>1241</v>
      </c>
      <c r="L150" s="11"/>
      <c r="M150" s="11">
        <v>63</v>
      </c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>
        <v>7673</v>
      </c>
      <c r="Z150" s="11">
        <v>2909</v>
      </c>
      <c r="AA150" s="11"/>
      <c r="AB150" s="11"/>
      <c r="AC150" s="11">
        <v>894</v>
      </c>
      <c r="AD150" s="11"/>
      <c r="AE150" s="11">
        <v>26</v>
      </c>
      <c r="AF150" s="11"/>
      <c r="AG150" s="11"/>
      <c r="AH150" s="11">
        <v>14</v>
      </c>
      <c r="AI150" s="11">
        <v>34</v>
      </c>
      <c r="AJ150" s="11"/>
      <c r="AK150" s="11"/>
      <c r="AL150" s="11"/>
      <c r="AM150" s="11"/>
      <c r="AN150" s="11">
        <v>1</v>
      </c>
    </row>
    <row r="151" spans="1:40" s="17" customFormat="1" x14ac:dyDescent="0.2">
      <c r="A151" s="16"/>
      <c r="B151" s="51"/>
      <c r="C151" s="51"/>
      <c r="D151" s="14" t="s">
        <v>17</v>
      </c>
      <c r="E151" s="14"/>
      <c r="F151" s="14">
        <v>9784212.8000000007</v>
      </c>
      <c r="G151" s="14"/>
      <c r="H151" s="14"/>
      <c r="I151" s="14"/>
      <c r="J151" s="14"/>
      <c r="K151" s="14">
        <v>25189170.919999994</v>
      </c>
      <c r="L151" s="14"/>
      <c r="M151" s="14">
        <v>878515.3</v>
      </c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>
        <v>8338262.6099999985</v>
      </c>
      <c r="Y151" s="14"/>
      <c r="Z151" s="14"/>
      <c r="AA151" s="14"/>
      <c r="AB151" s="14"/>
      <c r="AC151" s="14">
        <v>18080821.760000002</v>
      </c>
      <c r="AD151" s="14"/>
      <c r="AE151" s="14">
        <v>358863.34000000008</v>
      </c>
      <c r="AF151" s="14"/>
      <c r="AG151" s="14">
        <v>57737.72</v>
      </c>
      <c r="AH151" s="14"/>
      <c r="AI151" s="14"/>
      <c r="AJ151" s="14"/>
      <c r="AK151" s="14"/>
      <c r="AL151" s="14"/>
      <c r="AM151" s="14"/>
      <c r="AN151" s="14">
        <v>12436.03</v>
      </c>
    </row>
    <row r="152" spans="1:40" s="12" customFormat="1" ht="19.149999999999999" customHeight="1" x14ac:dyDescent="0.2">
      <c r="A152" s="10" t="s">
        <v>124</v>
      </c>
      <c r="B152" s="50">
        <f t="shared" ref="B152" si="67">B150+1</f>
        <v>72</v>
      </c>
      <c r="C152" s="50" t="s">
        <v>125</v>
      </c>
      <c r="D152" s="11" t="s">
        <v>16</v>
      </c>
      <c r="E152" s="11"/>
      <c r="F152" s="11"/>
      <c r="G152" s="11">
        <v>3240</v>
      </c>
      <c r="H152" s="11"/>
      <c r="I152" s="11"/>
      <c r="J152" s="11"/>
      <c r="K152" s="11">
        <v>308</v>
      </c>
      <c r="L152" s="11">
        <v>-2</v>
      </c>
      <c r="M152" s="11">
        <v>88</v>
      </c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>
        <v>3505</v>
      </c>
      <c r="Z152" s="11"/>
      <c r="AA152" s="11"/>
      <c r="AB152" s="11"/>
      <c r="AC152" s="11">
        <v>202</v>
      </c>
      <c r="AD152" s="11">
        <v>-3</v>
      </c>
      <c r="AE152" s="11">
        <v>103</v>
      </c>
      <c r="AF152" s="11"/>
      <c r="AG152" s="11"/>
      <c r="AH152" s="11">
        <v>5</v>
      </c>
      <c r="AI152" s="11"/>
      <c r="AJ152" s="11"/>
      <c r="AK152" s="11"/>
      <c r="AL152" s="11">
        <v>1</v>
      </c>
      <c r="AM152" s="11"/>
      <c r="AN152" s="11">
        <v>1</v>
      </c>
    </row>
    <row r="153" spans="1:40" s="17" customFormat="1" ht="17.25" customHeight="1" x14ac:dyDescent="0.2">
      <c r="A153" s="16"/>
      <c r="B153" s="51"/>
      <c r="C153" s="51"/>
      <c r="D153" s="14" t="s">
        <v>17</v>
      </c>
      <c r="E153" s="14"/>
      <c r="F153" s="14">
        <v>3205037.0449999999</v>
      </c>
      <c r="G153" s="14"/>
      <c r="H153" s="14"/>
      <c r="I153" s="14"/>
      <c r="J153" s="14"/>
      <c r="K153" s="14">
        <v>23070465.280000001</v>
      </c>
      <c r="L153" s="14">
        <v>-153103.54999999999</v>
      </c>
      <c r="M153" s="14">
        <v>2364932.2999999998</v>
      </c>
      <c r="N153" s="14"/>
      <c r="O153" s="14"/>
      <c r="P153" s="14"/>
      <c r="Q153" s="14"/>
      <c r="R153" s="14"/>
      <c r="S153" s="14"/>
      <c r="T153" s="14">
        <v>38192.360000000008</v>
      </c>
      <c r="U153" s="14"/>
      <c r="V153" s="14"/>
      <c r="W153" s="14"/>
      <c r="X153" s="14">
        <v>3897036.64</v>
      </c>
      <c r="Y153" s="14"/>
      <c r="Z153" s="14"/>
      <c r="AA153" s="14"/>
      <c r="AB153" s="14"/>
      <c r="AC153" s="14">
        <v>15003789.52</v>
      </c>
      <c r="AD153" s="14">
        <v>-542285.30000000005</v>
      </c>
      <c r="AE153" s="14">
        <v>2941545.8</v>
      </c>
      <c r="AF153" s="14"/>
      <c r="AG153" s="14">
        <v>19609.850000000002</v>
      </c>
      <c r="AH153" s="14"/>
      <c r="AI153" s="14"/>
      <c r="AJ153" s="14"/>
      <c r="AK153" s="14"/>
      <c r="AL153" s="14">
        <v>79908.62000000001</v>
      </c>
      <c r="AM153" s="14"/>
      <c r="AN153" s="14">
        <v>23858.179999999997</v>
      </c>
    </row>
    <row r="154" spans="1:40" s="12" customFormat="1" ht="18.75" customHeight="1" x14ac:dyDescent="0.2">
      <c r="A154" s="10" t="s">
        <v>126</v>
      </c>
      <c r="B154" s="50">
        <f t="shared" ref="B154" si="68">B152+1</f>
        <v>73</v>
      </c>
      <c r="C154" s="50" t="s">
        <v>127</v>
      </c>
      <c r="D154" s="11" t="s">
        <v>16</v>
      </c>
      <c r="E154" s="11"/>
      <c r="F154" s="11"/>
      <c r="G154" s="11">
        <v>23456</v>
      </c>
      <c r="H154" s="11">
        <v>13012</v>
      </c>
      <c r="I154" s="11">
        <v>4280</v>
      </c>
      <c r="J154" s="11"/>
      <c r="K154" s="11">
        <v>571</v>
      </c>
      <c r="L154" s="11"/>
      <c r="M154" s="11">
        <v>160</v>
      </c>
      <c r="N154" s="11"/>
      <c r="O154" s="11"/>
      <c r="P154" s="11">
        <v>5</v>
      </c>
      <c r="Q154" s="11">
        <v>3</v>
      </c>
      <c r="R154" s="11">
        <v>1</v>
      </c>
      <c r="S154" s="11"/>
      <c r="T154" s="11"/>
      <c r="U154" s="11"/>
      <c r="V154" s="11"/>
      <c r="W154" s="11"/>
      <c r="X154" s="11"/>
      <c r="Y154" s="11">
        <v>14803</v>
      </c>
      <c r="Z154" s="11">
        <v>8211</v>
      </c>
      <c r="AA154" s="11">
        <v>2701</v>
      </c>
      <c r="AB154" s="11"/>
      <c r="AC154" s="11">
        <v>205</v>
      </c>
      <c r="AD154" s="11"/>
      <c r="AE154" s="11">
        <v>118</v>
      </c>
      <c r="AF154" s="11"/>
      <c r="AG154" s="11"/>
      <c r="AH154" s="11">
        <v>134</v>
      </c>
      <c r="AI154" s="11">
        <v>74</v>
      </c>
      <c r="AJ154" s="11">
        <v>24</v>
      </c>
      <c r="AK154" s="11"/>
      <c r="AL154" s="11">
        <v>6</v>
      </c>
      <c r="AM154" s="11"/>
      <c r="AN154" s="11">
        <v>1</v>
      </c>
    </row>
    <row r="155" spans="1:40" s="17" customFormat="1" ht="18" customHeight="1" x14ac:dyDescent="0.2">
      <c r="A155" s="16"/>
      <c r="B155" s="51"/>
      <c r="C155" s="51"/>
      <c r="D155" s="14" t="s">
        <v>17</v>
      </c>
      <c r="E155" s="14"/>
      <c r="F155" s="14">
        <v>38230564.700000003</v>
      </c>
      <c r="G155" s="14"/>
      <c r="H155" s="14"/>
      <c r="I155" s="14"/>
      <c r="J155" s="14"/>
      <c r="K155" s="14">
        <v>25471392.849999998</v>
      </c>
      <c r="L155" s="14"/>
      <c r="M155" s="14">
        <v>2768711.9</v>
      </c>
      <c r="N155" s="14"/>
      <c r="O155" s="14">
        <v>7388.3</v>
      </c>
      <c r="P155" s="14"/>
      <c r="Q155" s="14"/>
      <c r="R155" s="14"/>
      <c r="S155" s="14"/>
      <c r="T155" s="14"/>
      <c r="U155" s="14"/>
      <c r="V155" s="14"/>
      <c r="W155" s="14"/>
      <c r="X155" s="14">
        <v>24351229.98</v>
      </c>
      <c r="Y155" s="14"/>
      <c r="Z155" s="14"/>
      <c r="AA155" s="14"/>
      <c r="AB155" s="14"/>
      <c r="AC155" s="14">
        <v>9193186.1599999983</v>
      </c>
      <c r="AD155" s="14"/>
      <c r="AE155" s="14">
        <v>2030085.74</v>
      </c>
      <c r="AF155" s="14"/>
      <c r="AG155" s="14">
        <v>216238.17</v>
      </c>
      <c r="AH155" s="14"/>
      <c r="AI155" s="14"/>
      <c r="AJ155" s="14"/>
      <c r="AK155" s="14"/>
      <c r="AL155" s="14">
        <v>279325.14</v>
      </c>
      <c r="AM155" s="14"/>
      <c r="AN155" s="14">
        <v>4986.1500000000015</v>
      </c>
    </row>
    <row r="156" spans="1:40" s="12" customFormat="1" ht="17.25" customHeight="1" x14ac:dyDescent="0.2">
      <c r="A156" s="10" t="s">
        <v>128</v>
      </c>
      <c r="B156" s="50">
        <f t="shared" ref="B156" si="69">B154+1</f>
        <v>74</v>
      </c>
      <c r="C156" s="50" t="s">
        <v>129</v>
      </c>
      <c r="D156" s="11" t="s">
        <v>16</v>
      </c>
      <c r="E156" s="11"/>
      <c r="F156" s="11"/>
      <c r="G156" s="11">
        <v>707</v>
      </c>
      <c r="H156" s="11">
        <v>790</v>
      </c>
      <c r="I156" s="11">
        <v>36</v>
      </c>
      <c r="J156" s="11"/>
      <c r="K156" s="11"/>
      <c r="L156" s="11"/>
      <c r="M156" s="11">
        <v>35</v>
      </c>
      <c r="N156" s="11"/>
      <c r="O156" s="11"/>
      <c r="P156" s="11">
        <v>2</v>
      </c>
      <c r="Q156" s="11">
        <v>2</v>
      </c>
      <c r="R156" s="11"/>
      <c r="S156" s="11"/>
      <c r="T156" s="11"/>
      <c r="U156" s="11"/>
      <c r="V156" s="11"/>
      <c r="W156" s="11"/>
      <c r="X156" s="11"/>
      <c r="Y156" s="11">
        <v>1634</v>
      </c>
      <c r="Z156" s="11">
        <v>1826</v>
      </c>
      <c r="AA156" s="11">
        <v>84</v>
      </c>
      <c r="AB156" s="11"/>
      <c r="AC156" s="11">
        <v>17</v>
      </c>
      <c r="AD156" s="11"/>
      <c r="AE156" s="11">
        <v>42</v>
      </c>
      <c r="AF156" s="11"/>
      <c r="AG156" s="11"/>
      <c r="AH156" s="11">
        <v>6</v>
      </c>
      <c r="AI156" s="11">
        <v>7</v>
      </c>
      <c r="AJ156" s="11"/>
      <c r="AK156" s="11"/>
      <c r="AL156" s="11"/>
      <c r="AM156" s="11"/>
      <c r="AN156" s="11"/>
    </row>
    <row r="157" spans="1:40" s="17" customFormat="1" ht="14.25" customHeight="1" x14ac:dyDescent="0.2">
      <c r="A157" s="18"/>
      <c r="B157" s="51"/>
      <c r="C157" s="51"/>
      <c r="D157" s="14" t="s">
        <v>17</v>
      </c>
      <c r="E157" s="14"/>
      <c r="F157" s="14">
        <v>1289434.1000000001</v>
      </c>
      <c r="G157" s="14"/>
      <c r="H157" s="14"/>
      <c r="I157" s="14"/>
      <c r="J157" s="14"/>
      <c r="K157" s="14"/>
      <c r="L157" s="14"/>
      <c r="M157" s="14">
        <v>541529.72</v>
      </c>
      <c r="N157" s="14"/>
      <c r="O157" s="14">
        <v>4027.38</v>
      </c>
      <c r="P157" s="14"/>
      <c r="Q157" s="14"/>
      <c r="R157" s="14"/>
      <c r="S157" s="14"/>
      <c r="T157" s="14"/>
      <c r="U157" s="14"/>
      <c r="V157" s="14"/>
      <c r="W157" s="14"/>
      <c r="X157" s="14">
        <v>2975459.94</v>
      </c>
      <c r="Y157" s="14"/>
      <c r="Z157" s="14"/>
      <c r="AA157" s="14"/>
      <c r="AB157" s="14"/>
      <c r="AC157" s="14">
        <v>624524.30000000028</v>
      </c>
      <c r="AD157" s="14"/>
      <c r="AE157" s="14">
        <v>618606.15000000014</v>
      </c>
      <c r="AF157" s="14"/>
      <c r="AG157" s="14">
        <v>12001.99</v>
      </c>
      <c r="AH157" s="14"/>
      <c r="AI157" s="14"/>
      <c r="AJ157" s="14"/>
      <c r="AK157" s="14"/>
      <c r="AL157" s="14"/>
      <c r="AM157" s="14"/>
      <c r="AN157" s="14"/>
    </row>
    <row r="158" spans="1:40" s="12" customFormat="1" ht="17.25" customHeight="1" x14ac:dyDescent="0.2">
      <c r="A158" s="19" t="s">
        <v>130</v>
      </c>
      <c r="B158" s="50">
        <f t="shared" ref="B158" si="70">B156+1</f>
        <v>75</v>
      </c>
      <c r="C158" s="50" t="s">
        <v>131</v>
      </c>
      <c r="D158" s="11" t="s">
        <v>16</v>
      </c>
      <c r="E158" s="11"/>
      <c r="F158" s="11"/>
      <c r="G158" s="11">
        <v>3103</v>
      </c>
      <c r="H158" s="11">
        <v>3797</v>
      </c>
      <c r="I158" s="11">
        <v>598</v>
      </c>
      <c r="J158" s="11"/>
      <c r="K158" s="11">
        <v>194</v>
      </c>
      <c r="L158" s="11"/>
      <c r="M158" s="11">
        <v>222</v>
      </c>
      <c r="N158" s="11"/>
      <c r="O158" s="11"/>
      <c r="P158" s="11">
        <v>2</v>
      </c>
      <c r="Q158" s="11">
        <v>2</v>
      </c>
      <c r="R158" s="11"/>
      <c r="S158" s="11"/>
      <c r="T158" s="11"/>
      <c r="U158" s="11"/>
      <c r="V158" s="11"/>
      <c r="W158" s="11"/>
      <c r="X158" s="11"/>
      <c r="Y158" s="11">
        <v>2458</v>
      </c>
      <c r="Z158" s="11">
        <v>3007</v>
      </c>
      <c r="AA158" s="11">
        <v>473</v>
      </c>
      <c r="AB158" s="11"/>
      <c r="AC158" s="11">
        <v>103</v>
      </c>
      <c r="AD158" s="11"/>
      <c r="AE158" s="11">
        <v>165</v>
      </c>
      <c r="AF158" s="11"/>
      <c r="AG158" s="11"/>
      <c r="AH158" s="11">
        <v>19</v>
      </c>
      <c r="AI158" s="11">
        <v>23</v>
      </c>
      <c r="AJ158" s="11">
        <v>4</v>
      </c>
      <c r="AK158" s="11"/>
      <c r="AL158" s="11">
        <v>3</v>
      </c>
      <c r="AM158" s="11"/>
      <c r="AN158" s="11">
        <v>3</v>
      </c>
    </row>
    <row r="159" spans="1:40" s="17" customFormat="1" ht="16.5" customHeight="1" x14ac:dyDescent="0.2">
      <c r="A159" s="18"/>
      <c r="B159" s="51"/>
      <c r="C159" s="51"/>
      <c r="D159" s="14" t="s">
        <v>17</v>
      </c>
      <c r="E159" s="14"/>
      <c r="F159" s="14">
        <v>7540586.5700000003</v>
      </c>
      <c r="G159" s="14"/>
      <c r="H159" s="14"/>
      <c r="I159" s="14"/>
      <c r="J159" s="14"/>
      <c r="K159" s="14">
        <v>5939354.419999999</v>
      </c>
      <c r="L159" s="14"/>
      <c r="M159" s="14">
        <v>3275635.7</v>
      </c>
      <c r="N159" s="14"/>
      <c r="O159" s="14">
        <v>3925.82</v>
      </c>
      <c r="P159" s="14"/>
      <c r="Q159" s="14"/>
      <c r="R159" s="14"/>
      <c r="S159" s="14"/>
      <c r="T159" s="14"/>
      <c r="U159" s="14"/>
      <c r="V159" s="14"/>
      <c r="W159" s="14"/>
      <c r="X159" s="14">
        <v>5949294.8700000001</v>
      </c>
      <c r="Y159" s="14"/>
      <c r="Z159" s="14"/>
      <c r="AA159" s="14"/>
      <c r="AB159" s="14"/>
      <c r="AC159" s="14">
        <v>3114940.7299999995</v>
      </c>
      <c r="AD159" s="14"/>
      <c r="AE159" s="14">
        <v>2424935.7700000005</v>
      </c>
      <c r="AF159" s="14"/>
      <c r="AG159" s="14">
        <v>46061.57</v>
      </c>
      <c r="AH159" s="14"/>
      <c r="AI159" s="14"/>
      <c r="AJ159" s="14"/>
      <c r="AK159" s="14"/>
      <c r="AL159" s="14">
        <v>91933.05</v>
      </c>
      <c r="AM159" s="14"/>
      <c r="AN159" s="14">
        <v>45857.179999999993</v>
      </c>
    </row>
    <row r="160" spans="1:40" s="12" customFormat="1" ht="18" customHeight="1" x14ac:dyDescent="0.2">
      <c r="A160" s="19"/>
      <c r="B160" s="50">
        <f t="shared" ref="B160" si="71">B158+1</f>
        <v>76</v>
      </c>
      <c r="C160" s="50" t="s">
        <v>132</v>
      </c>
      <c r="D160" s="11" t="s">
        <v>16</v>
      </c>
      <c r="E160" s="11">
        <v>12295</v>
      </c>
      <c r="F160" s="11"/>
      <c r="G160" s="11"/>
      <c r="H160" s="11"/>
      <c r="I160" s="11"/>
      <c r="J160" s="11"/>
      <c r="K160" s="11"/>
      <c r="L160" s="11"/>
      <c r="M160" s="11"/>
      <c r="N160" s="11">
        <v>4</v>
      </c>
      <c r="O160" s="11"/>
      <c r="P160" s="11"/>
      <c r="Q160" s="11"/>
      <c r="R160" s="11"/>
      <c r="S160" s="11"/>
      <c r="T160" s="11"/>
      <c r="U160" s="11"/>
      <c r="V160" s="11"/>
      <c r="W160" s="11">
        <v>10427</v>
      </c>
      <c r="X160" s="11"/>
      <c r="Y160" s="11"/>
      <c r="Z160" s="11"/>
      <c r="AA160" s="11"/>
      <c r="AB160" s="11"/>
      <c r="AC160" s="11"/>
      <c r="AD160" s="11"/>
      <c r="AE160" s="11"/>
      <c r="AF160" s="11">
        <v>74</v>
      </c>
      <c r="AG160" s="11"/>
      <c r="AH160" s="11"/>
      <c r="AI160" s="11"/>
      <c r="AJ160" s="11"/>
      <c r="AK160" s="11"/>
      <c r="AL160" s="11"/>
      <c r="AM160" s="11"/>
      <c r="AN160" s="11"/>
    </row>
    <row r="161" spans="1:40" s="17" customFormat="1" ht="18" customHeight="1" x14ac:dyDescent="0.2">
      <c r="A161" s="18"/>
      <c r="B161" s="51"/>
      <c r="C161" s="51"/>
      <c r="D161" s="14" t="s">
        <v>17</v>
      </c>
      <c r="E161" s="14">
        <v>43311524.720000006</v>
      </c>
      <c r="F161" s="14"/>
      <c r="G161" s="14"/>
      <c r="H161" s="14"/>
      <c r="I161" s="14"/>
      <c r="J161" s="14"/>
      <c r="K161" s="14"/>
      <c r="L161" s="14"/>
      <c r="M161" s="14"/>
      <c r="N161" s="14">
        <v>15158.59</v>
      </c>
      <c r="O161" s="14"/>
      <c r="P161" s="14"/>
      <c r="Q161" s="14"/>
      <c r="R161" s="14"/>
      <c r="S161" s="14"/>
      <c r="T161" s="14"/>
      <c r="U161" s="14"/>
      <c r="V161" s="14"/>
      <c r="W161" s="14">
        <v>36732385.560000002</v>
      </c>
      <c r="X161" s="14"/>
      <c r="Y161" s="14"/>
      <c r="Z161" s="14"/>
      <c r="AA161" s="14"/>
      <c r="AB161" s="14"/>
      <c r="AC161" s="14"/>
      <c r="AD161" s="14"/>
      <c r="AE161" s="14"/>
      <c r="AF161" s="14">
        <v>261169.63999999998</v>
      </c>
      <c r="AG161" s="14"/>
      <c r="AH161" s="14"/>
      <c r="AI161" s="14"/>
      <c r="AJ161" s="14"/>
      <c r="AK161" s="14"/>
      <c r="AL161" s="14"/>
      <c r="AM161" s="14"/>
      <c r="AN161" s="14"/>
    </row>
    <row r="162" spans="1:40" s="12" customFormat="1" ht="18" customHeight="1" x14ac:dyDescent="0.2">
      <c r="A162" s="19"/>
      <c r="B162" s="50">
        <f t="shared" ref="B162" si="72">B160+1</f>
        <v>77</v>
      </c>
      <c r="C162" s="50" t="s">
        <v>133</v>
      </c>
      <c r="D162" s="11" t="s">
        <v>16</v>
      </c>
      <c r="E162" s="11"/>
      <c r="F162" s="11"/>
      <c r="G162" s="11"/>
      <c r="H162" s="11">
        <v>-21</v>
      </c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>
        <v>-15</v>
      </c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</row>
    <row r="163" spans="1:40" s="17" customFormat="1" ht="18" customHeight="1" x14ac:dyDescent="0.2">
      <c r="A163" s="18"/>
      <c r="B163" s="51"/>
      <c r="C163" s="51"/>
      <c r="D163" s="14" t="s">
        <v>17</v>
      </c>
      <c r="E163" s="14"/>
      <c r="F163" s="14">
        <v>-59923.26</v>
      </c>
      <c r="G163" s="14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/>
      <c r="U163" s="14"/>
      <c r="V163" s="14"/>
      <c r="W163" s="14"/>
      <c r="X163" s="14">
        <v>-45948.23</v>
      </c>
      <c r="Y163" s="14"/>
      <c r="Z163" s="14"/>
      <c r="AA163" s="14"/>
      <c r="AB163" s="14"/>
      <c r="AC163" s="14"/>
      <c r="AD163" s="14"/>
      <c r="AE163" s="14"/>
      <c r="AF163" s="14"/>
      <c r="AG163" s="14"/>
      <c r="AH163" s="14"/>
      <c r="AI163" s="14"/>
      <c r="AJ163" s="14"/>
      <c r="AK163" s="14"/>
      <c r="AL163" s="14"/>
      <c r="AM163" s="14"/>
      <c r="AN163" s="14"/>
    </row>
    <row r="164" spans="1:40" s="12" customFormat="1" ht="18" customHeight="1" x14ac:dyDescent="0.2">
      <c r="A164" s="19"/>
      <c r="B164" s="50">
        <f t="shared" ref="B164" si="73">B162+1</f>
        <v>78</v>
      </c>
      <c r="C164" s="50" t="s">
        <v>134</v>
      </c>
      <c r="D164" s="11" t="s">
        <v>16</v>
      </c>
      <c r="E164" s="11"/>
      <c r="F164" s="11"/>
      <c r="G164" s="11"/>
      <c r="H164" s="11">
        <v>16</v>
      </c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>
        <v>2</v>
      </c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</row>
    <row r="165" spans="1:40" s="17" customFormat="1" ht="18" customHeight="1" x14ac:dyDescent="0.2">
      <c r="A165" s="18"/>
      <c r="B165" s="51"/>
      <c r="C165" s="51"/>
      <c r="D165" s="14" t="s">
        <v>17</v>
      </c>
      <c r="E165" s="14"/>
      <c r="F165" s="14">
        <v>47271.62</v>
      </c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  <c r="U165" s="14"/>
      <c r="V165" s="14"/>
      <c r="W165" s="14"/>
      <c r="X165" s="14">
        <v>5664.1299999999974</v>
      </c>
      <c r="Y165" s="14"/>
      <c r="Z165" s="14"/>
      <c r="AA165" s="14"/>
      <c r="AB165" s="14"/>
      <c r="AC165" s="14"/>
      <c r="AD165" s="14"/>
      <c r="AE165" s="14"/>
      <c r="AF165" s="14"/>
      <c r="AG165" s="14"/>
      <c r="AH165" s="14"/>
      <c r="AI165" s="14"/>
      <c r="AJ165" s="14"/>
      <c r="AK165" s="14"/>
      <c r="AL165" s="14"/>
      <c r="AM165" s="14"/>
      <c r="AN165" s="14"/>
    </row>
    <row r="166" spans="1:40" s="12" customFormat="1" ht="18" customHeight="1" x14ac:dyDescent="0.2">
      <c r="A166" s="19"/>
      <c r="B166" s="50">
        <f t="shared" ref="B166" si="74">B164+1</f>
        <v>79</v>
      </c>
      <c r="C166" s="50" t="s">
        <v>135</v>
      </c>
      <c r="D166" s="11" t="s">
        <v>16</v>
      </c>
      <c r="E166" s="11"/>
      <c r="F166" s="11"/>
      <c r="G166" s="11"/>
      <c r="H166" s="11">
        <v>8</v>
      </c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>
        <v>11</v>
      </c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</row>
    <row r="167" spans="1:40" s="17" customFormat="1" ht="18" customHeight="1" x14ac:dyDescent="0.2">
      <c r="A167" s="18"/>
      <c r="B167" s="51"/>
      <c r="C167" s="51"/>
      <c r="D167" s="14" t="s">
        <v>17</v>
      </c>
      <c r="E167" s="14"/>
      <c r="F167" s="14">
        <v>21915.405000000002</v>
      </c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14"/>
      <c r="U167" s="14"/>
      <c r="V167" s="14"/>
      <c r="W167" s="14"/>
      <c r="X167" s="14">
        <v>31020.344999999998</v>
      </c>
      <c r="Y167" s="14"/>
      <c r="Z167" s="14"/>
      <c r="AA167" s="14"/>
      <c r="AB167" s="14"/>
      <c r="AC167" s="14"/>
      <c r="AD167" s="14"/>
      <c r="AE167" s="14"/>
      <c r="AF167" s="14"/>
      <c r="AG167" s="14"/>
      <c r="AH167" s="14"/>
      <c r="AI167" s="14"/>
      <c r="AJ167" s="14"/>
      <c r="AK167" s="14"/>
      <c r="AL167" s="14"/>
      <c r="AM167" s="14"/>
      <c r="AN167" s="14"/>
    </row>
    <row r="168" spans="1:40" s="22" customFormat="1" ht="18.75" customHeight="1" x14ac:dyDescent="0.25">
      <c r="A168" s="20"/>
      <c r="B168" s="50"/>
      <c r="C168" s="52" t="s">
        <v>136</v>
      </c>
      <c r="D168" s="21" t="s">
        <v>16</v>
      </c>
      <c r="E168" s="21">
        <v>12295</v>
      </c>
      <c r="F168" s="21">
        <v>0</v>
      </c>
      <c r="G168" s="21">
        <v>96147</v>
      </c>
      <c r="H168" s="21">
        <v>70969.513157894748</v>
      </c>
      <c r="I168" s="21">
        <v>16718</v>
      </c>
      <c r="J168" s="21">
        <v>1544</v>
      </c>
      <c r="K168" s="21">
        <v>7469</v>
      </c>
      <c r="L168" s="21">
        <v>-2</v>
      </c>
      <c r="M168" s="21">
        <v>1695</v>
      </c>
      <c r="N168" s="21">
        <v>4</v>
      </c>
      <c r="O168" s="21">
        <v>0</v>
      </c>
      <c r="P168" s="21">
        <v>23</v>
      </c>
      <c r="Q168" s="21">
        <v>25</v>
      </c>
      <c r="R168" s="21">
        <v>7</v>
      </c>
      <c r="S168" s="21">
        <v>0</v>
      </c>
      <c r="T168" s="21">
        <v>0</v>
      </c>
      <c r="U168" s="21">
        <v>0</v>
      </c>
      <c r="V168" s="21">
        <v>0</v>
      </c>
      <c r="W168" s="21">
        <v>10427</v>
      </c>
      <c r="X168" s="21">
        <v>0</v>
      </c>
      <c r="Y168" s="21">
        <v>68213</v>
      </c>
      <c r="Z168" s="21">
        <v>54624</v>
      </c>
      <c r="AA168" s="21">
        <v>12679</v>
      </c>
      <c r="AB168" s="21">
        <v>1456</v>
      </c>
      <c r="AC168" s="21">
        <v>4467</v>
      </c>
      <c r="AD168" s="21">
        <v>-3</v>
      </c>
      <c r="AE168" s="21">
        <v>1427</v>
      </c>
      <c r="AF168" s="21">
        <v>74</v>
      </c>
      <c r="AG168" s="21">
        <v>0</v>
      </c>
      <c r="AH168" s="21">
        <v>473</v>
      </c>
      <c r="AI168" s="21">
        <v>462</v>
      </c>
      <c r="AJ168" s="21">
        <v>99</v>
      </c>
      <c r="AK168" s="21">
        <v>0</v>
      </c>
      <c r="AL168" s="21">
        <v>28</v>
      </c>
      <c r="AM168" s="21">
        <v>0</v>
      </c>
      <c r="AN168" s="21">
        <v>14</v>
      </c>
    </row>
    <row r="169" spans="1:40" s="25" customFormat="1" x14ac:dyDescent="0.25">
      <c r="A169" s="23"/>
      <c r="B169" s="51"/>
      <c r="C169" s="53"/>
      <c r="D169" s="24" t="s">
        <v>17</v>
      </c>
      <c r="E169" s="24">
        <v>43311524.720000006</v>
      </c>
      <c r="F169" s="24">
        <v>231022738.57499999</v>
      </c>
      <c r="G169" s="24">
        <v>0</v>
      </c>
      <c r="H169" s="24">
        <v>0</v>
      </c>
      <c r="I169" s="24">
        <v>0</v>
      </c>
      <c r="J169" s="24">
        <v>10496611.949999999</v>
      </c>
      <c r="K169" s="24">
        <v>278168325.80000001</v>
      </c>
      <c r="L169" s="24">
        <v>-153103.54999999999</v>
      </c>
      <c r="M169" s="24">
        <v>29087700.779999997</v>
      </c>
      <c r="N169" s="24">
        <v>15158.59</v>
      </c>
      <c r="O169" s="24">
        <v>62252.455000000002</v>
      </c>
      <c r="P169" s="24">
        <v>0</v>
      </c>
      <c r="Q169" s="24">
        <v>0</v>
      </c>
      <c r="R169" s="24">
        <v>0</v>
      </c>
      <c r="S169" s="24">
        <v>0</v>
      </c>
      <c r="T169" s="24">
        <v>38192.360000000008</v>
      </c>
      <c r="U169" s="24">
        <v>0</v>
      </c>
      <c r="V169" s="24">
        <v>0</v>
      </c>
      <c r="W169" s="24">
        <v>36732385.560000002</v>
      </c>
      <c r="X169" s="24">
        <v>171184029.79499999</v>
      </c>
      <c r="Y169" s="24">
        <v>0</v>
      </c>
      <c r="Z169" s="24">
        <v>0</v>
      </c>
      <c r="AA169" s="24">
        <v>0</v>
      </c>
      <c r="AB169" s="24">
        <v>10031188.050000001</v>
      </c>
      <c r="AC169" s="24">
        <v>167625176.18000001</v>
      </c>
      <c r="AD169" s="24">
        <v>-542285.30000000005</v>
      </c>
      <c r="AE169" s="24">
        <v>25233502.909999993</v>
      </c>
      <c r="AF169" s="24">
        <v>261169.63999999998</v>
      </c>
      <c r="AG169" s="24">
        <v>1371067.2200000002</v>
      </c>
      <c r="AH169" s="24">
        <v>0</v>
      </c>
      <c r="AI169" s="24">
        <v>0</v>
      </c>
      <c r="AJ169" s="24">
        <v>0</v>
      </c>
      <c r="AK169" s="24">
        <v>0</v>
      </c>
      <c r="AL169" s="24">
        <v>1160544.94</v>
      </c>
      <c r="AM169" s="24">
        <v>0</v>
      </c>
      <c r="AN169" s="24">
        <v>193539.08</v>
      </c>
    </row>
    <row r="170" spans="1:40" s="12" customFormat="1" ht="19.5" customHeight="1" x14ac:dyDescent="0.2">
      <c r="A170" s="10" t="s">
        <v>137</v>
      </c>
      <c r="B170" s="50">
        <f t="shared" ref="B170" si="75">B166+1</f>
        <v>80</v>
      </c>
      <c r="C170" s="50" t="s">
        <v>138</v>
      </c>
      <c r="D170" s="11" t="s">
        <v>16</v>
      </c>
      <c r="E170" s="11">
        <v>2686</v>
      </c>
      <c r="F170" s="11"/>
      <c r="G170" s="11">
        <v>16994</v>
      </c>
      <c r="H170" s="11">
        <v>19491</v>
      </c>
      <c r="I170" s="11">
        <v>6569</v>
      </c>
      <c r="J170" s="11"/>
      <c r="K170" s="11">
        <v>1832</v>
      </c>
      <c r="L170" s="11"/>
      <c r="M170" s="11">
        <v>690</v>
      </c>
      <c r="N170" s="11">
        <v>1</v>
      </c>
      <c r="O170" s="11"/>
      <c r="P170" s="11">
        <v>14</v>
      </c>
      <c r="Q170" s="11">
        <v>16</v>
      </c>
      <c r="R170" s="11">
        <v>5</v>
      </c>
      <c r="S170" s="11"/>
      <c r="T170" s="11"/>
      <c r="U170" s="11"/>
      <c r="V170" s="11">
        <v>2</v>
      </c>
      <c r="W170" s="11">
        <v>757</v>
      </c>
      <c r="X170" s="11"/>
      <c r="Y170" s="11">
        <v>4700</v>
      </c>
      <c r="Z170" s="11">
        <v>5390</v>
      </c>
      <c r="AA170" s="11">
        <v>1816</v>
      </c>
      <c r="AB170" s="11"/>
      <c r="AC170" s="11">
        <v>378</v>
      </c>
      <c r="AD170" s="11"/>
      <c r="AE170" s="11">
        <v>240</v>
      </c>
      <c r="AF170" s="11">
        <v>16</v>
      </c>
      <c r="AG170" s="11"/>
      <c r="AH170" s="11">
        <v>89</v>
      </c>
      <c r="AI170" s="11">
        <v>103</v>
      </c>
      <c r="AJ170" s="11">
        <v>35</v>
      </c>
      <c r="AK170" s="11"/>
      <c r="AL170" s="11">
        <v>7</v>
      </c>
      <c r="AM170" s="11"/>
      <c r="AN170" s="11">
        <v>3</v>
      </c>
    </row>
    <row r="171" spans="1:40" s="17" customFormat="1" ht="17.45" customHeight="1" x14ac:dyDescent="0.2">
      <c r="A171" s="16"/>
      <c r="B171" s="51"/>
      <c r="C171" s="51"/>
      <c r="D171" s="14" t="s">
        <v>17</v>
      </c>
      <c r="E171" s="14">
        <v>8531484.5500000007</v>
      </c>
      <c r="F171" s="14">
        <v>50893711.069999993</v>
      </c>
      <c r="G171" s="14"/>
      <c r="H171" s="14"/>
      <c r="I171" s="14"/>
      <c r="J171" s="14"/>
      <c r="K171" s="14">
        <v>52221527.754999995</v>
      </c>
      <c r="L171" s="14"/>
      <c r="M171" s="14">
        <v>10693833.269999998</v>
      </c>
      <c r="N171" s="14">
        <v>4351.78</v>
      </c>
      <c r="O171" s="14">
        <v>40654.639999999999</v>
      </c>
      <c r="P171" s="14"/>
      <c r="Q171" s="14"/>
      <c r="R171" s="14"/>
      <c r="S171" s="14"/>
      <c r="T171" s="14"/>
      <c r="U171" s="14"/>
      <c r="V171" s="14">
        <v>28187.78</v>
      </c>
      <c r="W171" s="14">
        <v>2404779.23</v>
      </c>
      <c r="X171" s="14">
        <v>14106994.960000001</v>
      </c>
      <c r="Y171" s="14"/>
      <c r="Z171" s="14"/>
      <c r="AA171" s="14"/>
      <c r="AB171" s="14"/>
      <c r="AC171" s="14">
        <v>10778427.680000002</v>
      </c>
      <c r="AD171" s="14"/>
      <c r="AE171" s="14">
        <v>3676000.79</v>
      </c>
      <c r="AF171" s="14">
        <v>50932.33</v>
      </c>
      <c r="AG171" s="14">
        <v>271107.91000000003</v>
      </c>
      <c r="AH171" s="14"/>
      <c r="AI171" s="14"/>
      <c r="AJ171" s="14"/>
      <c r="AK171" s="14"/>
      <c r="AL171" s="14">
        <v>189568.58000000002</v>
      </c>
      <c r="AM171" s="14"/>
      <c r="AN171" s="14">
        <v>42628.420000000006</v>
      </c>
    </row>
    <row r="172" spans="1:40" s="12" customFormat="1" ht="14.25" customHeight="1" x14ac:dyDescent="0.2">
      <c r="A172" s="10" t="s">
        <v>139</v>
      </c>
      <c r="B172" s="50">
        <f>B170+1</f>
        <v>81</v>
      </c>
      <c r="C172" s="54" t="s">
        <v>140</v>
      </c>
      <c r="D172" s="11" t="s">
        <v>16</v>
      </c>
      <c r="E172" s="11"/>
      <c r="F172" s="11"/>
      <c r="G172" s="11">
        <v>198</v>
      </c>
      <c r="H172" s="11">
        <v>2118</v>
      </c>
      <c r="I172" s="11"/>
      <c r="J172" s="11"/>
      <c r="K172" s="11"/>
      <c r="L172" s="11"/>
      <c r="M172" s="11"/>
      <c r="N172" s="11"/>
      <c r="O172" s="11"/>
      <c r="P172" s="11">
        <v>1</v>
      </c>
      <c r="Q172" s="11">
        <v>6</v>
      </c>
      <c r="R172" s="11"/>
      <c r="S172" s="11"/>
      <c r="T172" s="11"/>
      <c r="U172" s="11"/>
      <c r="V172" s="11"/>
      <c r="W172" s="11"/>
      <c r="X172" s="11"/>
      <c r="Y172" s="11">
        <v>64</v>
      </c>
      <c r="Z172" s="11">
        <v>681</v>
      </c>
      <c r="AA172" s="11"/>
      <c r="AB172" s="11"/>
      <c r="AC172" s="11"/>
      <c r="AD172" s="11"/>
      <c r="AE172" s="11"/>
      <c r="AF172" s="11"/>
      <c r="AG172" s="11"/>
      <c r="AH172" s="11">
        <v>1</v>
      </c>
      <c r="AI172" s="11">
        <v>8</v>
      </c>
      <c r="AJ172" s="11"/>
      <c r="AK172" s="11"/>
      <c r="AL172" s="11"/>
      <c r="AM172" s="11"/>
      <c r="AN172" s="11"/>
    </row>
    <row r="173" spans="1:40" s="17" customFormat="1" ht="15.75" customHeight="1" x14ac:dyDescent="0.2">
      <c r="A173" s="16"/>
      <c r="B173" s="51"/>
      <c r="C173" s="55"/>
      <c r="D173" s="14" t="s">
        <v>17</v>
      </c>
      <c r="E173" s="14"/>
      <c r="F173" s="14">
        <v>6235972.5099999998</v>
      </c>
      <c r="G173" s="14"/>
      <c r="H173" s="14"/>
      <c r="I173" s="14"/>
      <c r="J173" s="14"/>
      <c r="K173" s="14"/>
      <c r="L173" s="14"/>
      <c r="M173" s="14"/>
      <c r="N173" s="14"/>
      <c r="O173" s="14">
        <v>16563.010000000002</v>
      </c>
      <c r="P173" s="14"/>
      <c r="Q173" s="14"/>
      <c r="R173" s="14"/>
      <c r="S173" s="14"/>
      <c r="T173" s="14"/>
      <c r="U173" s="14"/>
      <c r="V173" s="14"/>
      <c r="W173" s="14"/>
      <c r="X173" s="14">
        <v>2004123.97</v>
      </c>
      <c r="Y173" s="14"/>
      <c r="Z173" s="14"/>
      <c r="AA173" s="14"/>
      <c r="AB173" s="14"/>
      <c r="AC173" s="14"/>
      <c r="AD173" s="14"/>
      <c r="AE173" s="14"/>
      <c r="AF173" s="14"/>
      <c r="AG173" s="14">
        <v>24844.51</v>
      </c>
      <c r="AH173" s="14"/>
      <c r="AI173" s="14"/>
      <c r="AJ173" s="14"/>
      <c r="AK173" s="14"/>
      <c r="AL173" s="14"/>
      <c r="AM173" s="14"/>
      <c r="AN173" s="14"/>
    </row>
    <row r="174" spans="1:40" s="12" customFormat="1" ht="16.5" customHeight="1" x14ac:dyDescent="0.2">
      <c r="A174" s="19" t="s">
        <v>141</v>
      </c>
      <c r="B174" s="50">
        <v>82</v>
      </c>
      <c r="C174" s="50" t="s">
        <v>142</v>
      </c>
      <c r="D174" s="11" t="s">
        <v>16</v>
      </c>
      <c r="E174" s="11">
        <v>446</v>
      </c>
      <c r="F174" s="11"/>
      <c r="G174" s="11">
        <v>1260</v>
      </c>
      <c r="H174" s="11">
        <v>840</v>
      </c>
      <c r="I174" s="11">
        <v>672</v>
      </c>
      <c r="J174" s="11"/>
      <c r="K174" s="11">
        <v>184</v>
      </c>
      <c r="L174" s="11"/>
      <c r="M174" s="11">
        <v>124</v>
      </c>
      <c r="N174" s="11">
        <v>1</v>
      </c>
      <c r="O174" s="11"/>
      <c r="P174" s="11">
        <v>2</v>
      </c>
      <c r="Q174" s="11">
        <v>1</v>
      </c>
      <c r="R174" s="11">
        <v>1</v>
      </c>
      <c r="S174" s="11"/>
      <c r="T174" s="11"/>
      <c r="U174" s="11"/>
      <c r="V174" s="11"/>
      <c r="W174" s="11">
        <v>16</v>
      </c>
      <c r="X174" s="11"/>
      <c r="Y174" s="11">
        <v>42</v>
      </c>
      <c r="Z174" s="11">
        <v>28</v>
      </c>
      <c r="AA174" s="11">
        <v>22</v>
      </c>
      <c r="AB174" s="11"/>
      <c r="AC174" s="11"/>
      <c r="AD174" s="11"/>
      <c r="AE174" s="11">
        <v>1</v>
      </c>
      <c r="AF174" s="11">
        <v>7</v>
      </c>
      <c r="AG174" s="11"/>
      <c r="AH174" s="11">
        <v>9</v>
      </c>
      <c r="AI174" s="11">
        <v>6</v>
      </c>
      <c r="AJ174" s="11">
        <v>5</v>
      </c>
      <c r="AK174" s="11"/>
      <c r="AL174" s="11">
        <v>1</v>
      </c>
      <c r="AM174" s="11"/>
      <c r="AN174" s="11">
        <v>2</v>
      </c>
    </row>
    <row r="175" spans="1:40" s="17" customFormat="1" ht="17.45" customHeight="1" x14ac:dyDescent="0.2">
      <c r="A175" s="18"/>
      <c r="B175" s="51"/>
      <c r="C175" s="51"/>
      <c r="D175" s="14" t="s">
        <v>17</v>
      </c>
      <c r="E175" s="14">
        <v>665926.87</v>
      </c>
      <c r="F175" s="14">
        <v>7720333.9000000013</v>
      </c>
      <c r="G175" s="14"/>
      <c r="H175" s="14"/>
      <c r="I175" s="14"/>
      <c r="J175" s="14"/>
      <c r="K175" s="14">
        <v>7921032.129999999</v>
      </c>
      <c r="L175" s="14"/>
      <c r="M175" s="14">
        <v>2620887.629999999</v>
      </c>
      <c r="N175" s="14">
        <v>1097.73</v>
      </c>
      <c r="O175" s="14">
        <v>10838.62</v>
      </c>
      <c r="P175" s="14"/>
      <c r="Q175" s="14"/>
      <c r="R175" s="14"/>
      <c r="S175" s="14"/>
      <c r="T175" s="14"/>
      <c r="U175" s="14"/>
      <c r="V175" s="14"/>
      <c r="W175" s="14">
        <v>23597.43</v>
      </c>
      <c r="X175" s="14">
        <v>290517.45</v>
      </c>
      <c r="Y175" s="14"/>
      <c r="Z175" s="14"/>
      <c r="AA175" s="14"/>
      <c r="AB175" s="14"/>
      <c r="AC175" s="14"/>
      <c r="AD175" s="14"/>
      <c r="AE175" s="14">
        <v>12489.93</v>
      </c>
      <c r="AF175" s="14">
        <v>9877.8000000000011</v>
      </c>
      <c r="AG175" s="14">
        <v>57500.12999999999</v>
      </c>
      <c r="AH175" s="14"/>
      <c r="AI175" s="14"/>
      <c r="AJ175" s="14"/>
      <c r="AK175" s="14"/>
      <c r="AL175" s="14">
        <v>40311.949999999997</v>
      </c>
      <c r="AM175" s="14"/>
      <c r="AN175" s="14">
        <v>29289.329999999998</v>
      </c>
    </row>
    <row r="176" spans="1:40" s="12" customFormat="1" ht="16.5" customHeight="1" x14ac:dyDescent="0.2">
      <c r="A176" s="10" t="s">
        <v>143</v>
      </c>
      <c r="B176" s="50">
        <v>83</v>
      </c>
      <c r="C176" s="50" t="s">
        <v>144</v>
      </c>
      <c r="D176" s="11" t="s">
        <v>16</v>
      </c>
      <c r="E176" s="11">
        <v>782</v>
      </c>
      <c r="F176" s="11"/>
      <c r="G176" s="11">
        <v>5497</v>
      </c>
      <c r="H176" s="11">
        <v>4508</v>
      </c>
      <c r="I176" s="11">
        <v>1621</v>
      </c>
      <c r="J176" s="11"/>
      <c r="K176" s="11">
        <v>522</v>
      </c>
      <c r="L176" s="11"/>
      <c r="M176" s="11">
        <v>167</v>
      </c>
      <c r="N176" s="11">
        <v>1</v>
      </c>
      <c r="O176" s="11"/>
      <c r="P176" s="11">
        <v>6</v>
      </c>
      <c r="Q176" s="11">
        <v>5</v>
      </c>
      <c r="R176" s="11">
        <v>2</v>
      </c>
      <c r="S176" s="11"/>
      <c r="T176" s="11"/>
      <c r="U176" s="11"/>
      <c r="V176" s="11"/>
      <c r="W176" s="11">
        <v>525</v>
      </c>
      <c r="X176" s="11"/>
      <c r="Y176" s="11">
        <v>3515</v>
      </c>
      <c r="Z176" s="11">
        <v>2884</v>
      </c>
      <c r="AA176" s="11">
        <v>1036</v>
      </c>
      <c r="AB176" s="11"/>
      <c r="AC176" s="11">
        <v>296</v>
      </c>
      <c r="AD176" s="11"/>
      <c r="AE176" s="11">
        <v>94</v>
      </c>
      <c r="AF176" s="11">
        <v>11</v>
      </c>
      <c r="AG176" s="11"/>
      <c r="AH176" s="11">
        <v>125</v>
      </c>
      <c r="AI176" s="11">
        <v>103</v>
      </c>
      <c r="AJ176" s="11">
        <v>37</v>
      </c>
      <c r="AK176" s="11"/>
      <c r="AL176" s="11">
        <v>2</v>
      </c>
      <c r="AM176" s="11"/>
      <c r="AN176" s="11">
        <v>1</v>
      </c>
    </row>
    <row r="177" spans="1:40" s="17" customFormat="1" ht="15.75" customHeight="1" x14ac:dyDescent="0.2">
      <c r="A177" s="16"/>
      <c r="B177" s="51"/>
      <c r="C177" s="51"/>
      <c r="D177" s="14" t="s">
        <v>17</v>
      </c>
      <c r="E177" s="14">
        <v>1913431.6300000001</v>
      </c>
      <c r="F177" s="14">
        <v>12333435.619999999</v>
      </c>
      <c r="G177" s="14"/>
      <c r="H177" s="14"/>
      <c r="I177" s="14"/>
      <c r="J177" s="14"/>
      <c r="K177" s="14">
        <v>12365043.509999998</v>
      </c>
      <c r="L177" s="14"/>
      <c r="M177" s="14">
        <v>2054706.84</v>
      </c>
      <c r="N177" s="14">
        <v>2500.8399999999997</v>
      </c>
      <c r="O177" s="14">
        <v>13882.6</v>
      </c>
      <c r="P177" s="14"/>
      <c r="Q177" s="14"/>
      <c r="R177" s="14"/>
      <c r="S177" s="14"/>
      <c r="T177" s="14"/>
      <c r="U177" s="14"/>
      <c r="V177" s="14"/>
      <c r="W177" s="14">
        <v>1284096.2999999998</v>
      </c>
      <c r="X177" s="14">
        <v>7881833.2300000004</v>
      </c>
      <c r="Y177" s="14"/>
      <c r="Z177" s="14"/>
      <c r="AA177" s="14"/>
      <c r="AB177" s="14"/>
      <c r="AC177" s="14">
        <v>7016745.6900000004</v>
      </c>
      <c r="AD177" s="14"/>
      <c r="AE177" s="14">
        <v>1163005.25</v>
      </c>
      <c r="AF177" s="14">
        <v>25840.29</v>
      </c>
      <c r="AG177" s="14">
        <v>283338.84999999998</v>
      </c>
      <c r="AH177" s="14"/>
      <c r="AI177" s="14"/>
      <c r="AJ177" s="14"/>
      <c r="AK177" s="14"/>
      <c r="AL177" s="14">
        <v>39770.239999999998</v>
      </c>
      <c r="AM177" s="14"/>
      <c r="AN177" s="14">
        <v>12858.05</v>
      </c>
    </row>
    <row r="178" spans="1:40" s="12" customFormat="1" ht="19.5" customHeight="1" x14ac:dyDescent="0.2">
      <c r="A178" s="10" t="s">
        <v>145</v>
      </c>
      <c r="B178" s="50">
        <v>84</v>
      </c>
      <c r="C178" s="50" t="s">
        <v>146</v>
      </c>
      <c r="D178" s="11" t="s">
        <v>16</v>
      </c>
      <c r="E178" s="11">
        <v>1576</v>
      </c>
      <c r="F178" s="11"/>
      <c r="G178" s="11">
        <v>8947</v>
      </c>
      <c r="H178" s="11">
        <v>6307</v>
      </c>
      <c r="I178" s="11">
        <v>1044</v>
      </c>
      <c r="J178" s="11"/>
      <c r="K178" s="11">
        <v>498</v>
      </c>
      <c r="L178" s="11"/>
      <c r="M178" s="11">
        <v>283</v>
      </c>
      <c r="N178" s="11">
        <v>1</v>
      </c>
      <c r="O178" s="11"/>
      <c r="P178" s="11">
        <v>7</v>
      </c>
      <c r="Q178" s="11">
        <v>5</v>
      </c>
      <c r="R178" s="11">
        <v>1</v>
      </c>
      <c r="S178" s="11"/>
      <c r="T178" s="11"/>
      <c r="U178" s="11"/>
      <c r="V178" s="11"/>
      <c r="W178" s="11">
        <v>658</v>
      </c>
      <c r="X178" s="11"/>
      <c r="Y178" s="11">
        <v>4030</v>
      </c>
      <c r="Z178" s="11">
        <v>2840</v>
      </c>
      <c r="AA178" s="11">
        <v>470</v>
      </c>
      <c r="AB178" s="11"/>
      <c r="AC178" s="11">
        <v>279</v>
      </c>
      <c r="AD178" s="11"/>
      <c r="AE178" s="11">
        <v>151</v>
      </c>
      <c r="AF178" s="11">
        <v>15</v>
      </c>
      <c r="AG178" s="11"/>
      <c r="AH178" s="11">
        <v>83</v>
      </c>
      <c r="AI178" s="11">
        <v>59</v>
      </c>
      <c r="AJ178" s="11">
        <v>10</v>
      </c>
      <c r="AK178" s="11"/>
      <c r="AL178" s="11">
        <v>5</v>
      </c>
      <c r="AM178" s="11"/>
      <c r="AN178" s="11">
        <v>1</v>
      </c>
    </row>
    <row r="179" spans="1:40" s="17" customFormat="1" ht="15.75" customHeight="1" x14ac:dyDescent="0.2">
      <c r="A179" s="16"/>
      <c r="B179" s="51"/>
      <c r="C179" s="51"/>
      <c r="D179" s="14" t="s">
        <v>17</v>
      </c>
      <c r="E179" s="14">
        <v>3948824.52</v>
      </c>
      <c r="F179" s="14">
        <v>19052556.530000001</v>
      </c>
      <c r="G179" s="14"/>
      <c r="H179" s="14"/>
      <c r="I179" s="14"/>
      <c r="J179" s="14"/>
      <c r="K179" s="14">
        <v>15780178.300000001</v>
      </c>
      <c r="L179" s="14"/>
      <c r="M179" s="14">
        <v>3700045.74</v>
      </c>
      <c r="N179" s="14">
        <v>1128.02</v>
      </c>
      <c r="O179" s="14">
        <v>14545</v>
      </c>
      <c r="P179" s="14"/>
      <c r="Q179" s="14"/>
      <c r="R179" s="14"/>
      <c r="S179" s="14"/>
      <c r="T179" s="14"/>
      <c r="U179" s="14"/>
      <c r="V179" s="14"/>
      <c r="W179" s="14">
        <v>1649117.0999999999</v>
      </c>
      <c r="X179" s="14">
        <v>8568112.1999999993</v>
      </c>
      <c r="Y179" s="14"/>
      <c r="Z179" s="14"/>
      <c r="AA179" s="14"/>
      <c r="AB179" s="14"/>
      <c r="AC179" s="14">
        <v>8815920.6899999976</v>
      </c>
      <c r="AD179" s="14"/>
      <c r="AE179" s="14">
        <v>1990490.52</v>
      </c>
      <c r="AF179" s="14">
        <v>38497.660000000003</v>
      </c>
      <c r="AG179" s="14">
        <v>175466.62</v>
      </c>
      <c r="AH179" s="14"/>
      <c r="AI179" s="14"/>
      <c r="AJ179" s="14"/>
      <c r="AK179" s="14"/>
      <c r="AL179" s="14">
        <v>148790.29999999999</v>
      </c>
      <c r="AM179" s="14"/>
      <c r="AN179" s="14">
        <v>5053.739999999998</v>
      </c>
    </row>
    <row r="180" spans="1:40" s="12" customFormat="1" ht="18.75" customHeight="1" x14ac:dyDescent="0.2">
      <c r="A180" s="10" t="s">
        <v>147</v>
      </c>
      <c r="B180" s="50">
        <v>85</v>
      </c>
      <c r="C180" s="50" t="s">
        <v>148</v>
      </c>
      <c r="D180" s="11" t="s">
        <v>16</v>
      </c>
      <c r="E180" s="11"/>
      <c r="F180" s="11"/>
      <c r="G180" s="11">
        <v>1237</v>
      </c>
      <c r="H180" s="11">
        <v>1467</v>
      </c>
      <c r="I180" s="11">
        <v>173</v>
      </c>
      <c r="J180" s="11"/>
      <c r="K180" s="11">
        <v>231</v>
      </c>
      <c r="L180" s="11"/>
      <c r="M180" s="11">
        <v>54</v>
      </c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>
        <v>539</v>
      </c>
      <c r="Z180" s="11">
        <v>639</v>
      </c>
      <c r="AA180" s="11">
        <v>75</v>
      </c>
      <c r="AB180" s="11"/>
      <c r="AC180" s="11">
        <v>98</v>
      </c>
      <c r="AD180" s="11"/>
      <c r="AE180" s="11">
        <v>42</v>
      </c>
      <c r="AF180" s="11"/>
      <c r="AG180" s="11"/>
      <c r="AH180" s="11">
        <v>16</v>
      </c>
      <c r="AI180" s="11">
        <v>19</v>
      </c>
      <c r="AJ180" s="11">
        <v>2</v>
      </c>
      <c r="AK180" s="11"/>
      <c r="AL180" s="11">
        <v>6</v>
      </c>
      <c r="AM180" s="11"/>
      <c r="AN180" s="11"/>
    </row>
    <row r="181" spans="1:40" s="17" customFormat="1" ht="13.5" customHeight="1" x14ac:dyDescent="0.2">
      <c r="A181" s="18"/>
      <c r="B181" s="51"/>
      <c r="C181" s="51"/>
      <c r="D181" s="14" t="s">
        <v>17</v>
      </c>
      <c r="E181" s="14"/>
      <c r="F181" s="14">
        <v>2987295.05</v>
      </c>
      <c r="G181" s="14"/>
      <c r="H181" s="14"/>
      <c r="I181" s="14"/>
      <c r="J181" s="14"/>
      <c r="K181" s="14">
        <v>7175438.5499999998</v>
      </c>
      <c r="L181" s="14"/>
      <c r="M181" s="14">
        <v>827011.84</v>
      </c>
      <c r="N181" s="14"/>
      <c r="O181" s="14">
        <v>0</v>
      </c>
      <c r="P181" s="14"/>
      <c r="Q181" s="14"/>
      <c r="R181" s="14"/>
      <c r="S181" s="14"/>
      <c r="T181" s="14"/>
      <c r="U181" s="14"/>
      <c r="V181" s="14"/>
      <c r="W181" s="14"/>
      <c r="X181" s="14">
        <v>1319229.82</v>
      </c>
      <c r="Y181" s="14"/>
      <c r="Z181" s="14"/>
      <c r="AA181" s="14"/>
      <c r="AB181" s="14"/>
      <c r="AC181" s="14">
        <v>3035191.7</v>
      </c>
      <c r="AD181" s="14"/>
      <c r="AE181" s="14">
        <v>636243.24</v>
      </c>
      <c r="AF181" s="14"/>
      <c r="AG181" s="14">
        <v>38436.25</v>
      </c>
      <c r="AH181" s="14"/>
      <c r="AI181" s="14"/>
      <c r="AJ181" s="14"/>
      <c r="AK181" s="14"/>
      <c r="AL181" s="14">
        <v>200189.38999999996</v>
      </c>
      <c r="AM181" s="14"/>
      <c r="AN181" s="14">
        <v>8832.5400000000009</v>
      </c>
    </row>
    <row r="182" spans="1:40" s="12" customFormat="1" ht="18" customHeight="1" x14ac:dyDescent="0.2">
      <c r="A182" s="10" t="s">
        <v>149</v>
      </c>
      <c r="B182" s="50">
        <v>86</v>
      </c>
      <c r="C182" s="50" t="s">
        <v>150</v>
      </c>
      <c r="D182" s="11" t="s">
        <v>16</v>
      </c>
      <c r="E182" s="11">
        <v>962</v>
      </c>
      <c r="F182" s="11"/>
      <c r="G182" s="11">
        <v>3211</v>
      </c>
      <c r="H182" s="11">
        <v>4222</v>
      </c>
      <c r="I182" s="11">
        <v>941</v>
      </c>
      <c r="J182" s="11"/>
      <c r="K182" s="11">
        <v>470</v>
      </c>
      <c r="L182" s="11"/>
      <c r="M182" s="11">
        <v>166</v>
      </c>
      <c r="N182" s="11">
        <v>1</v>
      </c>
      <c r="O182" s="11"/>
      <c r="P182" s="11">
        <v>3</v>
      </c>
      <c r="Q182" s="11">
        <v>3</v>
      </c>
      <c r="R182" s="11">
        <v>1</v>
      </c>
      <c r="S182" s="11"/>
      <c r="T182" s="11"/>
      <c r="U182" s="11"/>
      <c r="V182" s="11"/>
      <c r="W182" s="11">
        <v>730</v>
      </c>
      <c r="X182" s="11"/>
      <c r="Y182" s="11">
        <v>2556</v>
      </c>
      <c r="Z182" s="11">
        <v>3360</v>
      </c>
      <c r="AA182" s="11">
        <v>749</v>
      </c>
      <c r="AB182" s="11"/>
      <c r="AC182" s="11">
        <v>314</v>
      </c>
      <c r="AD182" s="11"/>
      <c r="AE182" s="11">
        <v>171</v>
      </c>
      <c r="AF182" s="11">
        <v>9</v>
      </c>
      <c r="AG182" s="11"/>
      <c r="AH182" s="11">
        <v>30</v>
      </c>
      <c r="AI182" s="11">
        <v>40</v>
      </c>
      <c r="AJ182" s="11">
        <v>9</v>
      </c>
      <c r="AK182" s="11"/>
      <c r="AL182" s="11"/>
      <c r="AM182" s="11"/>
      <c r="AN182" s="11"/>
    </row>
    <row r="183" spans="1:40" s="17" customFormat="1" ht="18" customHeight="1" x14ac:dyDescent="0.2">
      <c r="A183" s="16"/>
      <c r="B183" s="51"/>
      <c r="C183" s="51"/>
      <c r="D183" s="14" t="s">
        <v>17</v>
      </c>
      <c r="E183" s="14">
        <v>3219911.66</v>
      </c>
      <c r="F183" s="14">
        <v>13046631.119999999</v>
      </c>
      <c r="G183" s="14"/>
      <c r="H183" s="14"/>
      <c r="I183" s="14"/>
      <c r="J183" s="14"/>
      <c r="K183" s="14">
        <v>15214535</v>
      </c>
      <c r="L183" s="14"/>
      <c r="M183" s="14">
        <v>2426889.7599999998</v>
      </c>
      <c r="N183" s="14">
        <v>2631.97</v>
      </c>
      <c r="O183" s="14">
        <v>10275.08</v>
      </c>
      <c r="P183" s="14"/>
      <c r="Q183" s="14"/>
      <c r="R183" s="14"/>
      <c r="S183" s="14"/>
      <c r="T183" s="14"/>
      <c r="U183" s="14"/>
      <c r="V183" s="14"/>
      <c r="W183" s="14">
        <v>2438294.87</v>
      </c>
      <c r="X183" s="14">
        <v>10394197.65</v>
      </c>
      <c r="Y183" s="14"/>
      <c r="Z183" s="14"/>
      <c r="AA183" s="14"/>
      <c r="AB183" s="14"/>
      <c r="AC183" s="14">
        <v>10132249.440000001</v>
      </c>
      <c r="AD183" s="14"/>
      <c r="AE183" s="14">
        <v>2508433.92</v>
      </c>
      <c r="AF183" s="14">
        <v>28767.69</v>
      </c>
      <c r="AG183" s="14">
        <v>121930.91</v>
      </c>
      <c r="AH183" s="14"/>
      <c r="AI183" s="14"/>
      <c r="AJ183" s="14"/>
      <c r="AK183" s="14"/>
      <c r="AL183" s="14"/>
      <c r="AM183" s="14"/>
      <c r="AN183" s="14"/>
    </row>
    <row r="184" spans="1:40" s="12" customFormat="1" ht="16.5" customHeight="1" x14ac:dyDescent="0.2">
      <c r="A184" s="10" t="s">
        <v>151</v>
      </c>
      <c r="B184" s="50">
        <v>87</v>
      </c>
      <c r="C184" s="50" t="s">
        <v>152</v>
      </c>
      <c r="D184" s="11" t="s">
        <v>16</v>
      </c>
      <c r="E184" s="11">
        <v>1420</v>
      </c>
      <c r="F184" s="11"/>
      <c r="G184" s="11">
        <v>7581</v>
      </c>
      <c r="H184" s="11">
        <v>8117</v>
      </c>
      <c r="I184" s="11">
        <v>2741</v>
      </c>
      <c r="J184" s="11">
        <v>50</v>
      </c>
      <c r="K184" s="11">
        <v>470</v>
      </c>
      <c r="L184" s="11"/>
      <c r="M184" s="11">
        <v>320</v>
      </c>
      <c r="N184" s="11">
        <v>2</v>
      </c>
      <c r="O184" s="11"/>
      <c r="P184" s="11">
        <v>9</v>
      </c>
      <c r="Q184" s="11">
        <v>10</v>
      </c>
      <c r="R184" s="11">
        <v>3</v>
      </c>
      <c r="S184" s="11"/>
      <c r="T184" s="11"/>
      <c r="U184" s="11"/>
      <c r="V184" s="11"/>
      <c r="W184" s="11">
        <v>56</v>
      </c>
      <c r="X184" s="11"/>
      <c r="Y184" s="11">
        <v>851</v>
      </c>
      <c r="Z184" s="11">
        <v>912</v>
      </c>
      <c r="AA184" s="11">
        <v>308</v>
      </c>
      <c r="AB184" s="11">
        <v>22</v>
      </c>
      <c r="AC184" s="11">
        <v>24</v>
      </c>
      <c r="AD184" s="11"/>
      <c r="AE184" s="11">
        <v>5</v>
      </c>
      <c r="AF184" s="11">
        <v>22</v>
      </c>
      <c r="AG184" s="11"/>
      <c r="AH184" s="11">
        <v>104</v>
      </c>
      <c r="AI184" s="11">
        <v>111</v>
      </c>
      <c r="AJ184" s="11">
        <v>38</v>
      </c>
      <c r="AK184" s="11"/>
      <c r="AL184" s="11">
        <v>9</v>
      </c>
      <c r="AM184" s="11"/>
      <c r="AN184" s="11">
        <v>1</v>
      </c>
    </row>
    <row r="185" spans="1:40" s="17" customFormat="1" x14ac:dyDescent="0.2">
      <c r="A185" s="26"/>
      <c r="B185" s="51"/>
      <c r="C185" s="51"/>
      <c r="D185" s="14" t="s">
        <v>17</v>
      </c>
      <c r="E185" s="14">
        <v>3286031.06</v>
      </c>
      <c r="F185" s="14">
        <v>26143846.09</v>
      </c>
      <c r="G185" s="14"/>
      <c r="H185" s="14"/>
      <c r="I185" s="14"/>
      <c r="J185" s="14">
        <v>338946.02000000048</v>
      </c>
      <c r="K185" s="14">
        <v>13111957.989999998</v>
      </c>
      <c r="L185" s="14"/>
      <c r="M185" s="14">
        <v>3489317.4</v>
      </c>
      <c r="N185" s="14">
        <v>5401.5</v>
      </c>
      <c r="O185" s="14">
        <v>32018.1</v>
      </c>
      <c r="P185" s="14"/>
      <c r="Q185" s="14"/>
      <c r="R185" s="14"/>
      <c r="S185" s="14"/>
      <c r="T185" s="14"/>
      <c r="U185" s="14"/>
      <c r="V185" s="14"/>
      <c r="W185" s="14">
        <v>129645.58</v>
      </c>
      <c r="X185" s="14">
        <v>2925910.6</v>
      </c>
      <c r="Y185" s="14"/>
      <c r="Z185" s="14"/>
      <c r="AA185" s="14"/>
      <c r="AB185" s="14">
        <v>146765.97999999998</v>
      </c>
      <c r="AC185" s="14">
        <v>669665.29</v>
      </c>
      <c r="AD185" s="14"/>
      <c r="AE185" s="14">
        <v>56371.979999999996</v>
      </c>
      <c r="AF185" s="14">
        <v>50140.87</v>
      </c>
      <c r="AG185" s="14">
        <v>358583.78</v>
      </c>
      <c r="AH185" s="14"/>
      <c r="AI185" s="14"/>
      <c r="AJ185" s="14"/>
      <c r="AK185" s="14"/>
      <c r="AL185" s="14">
        <v>264694.17000000004</v>
      </c>
      <c r="AM185" s="14"/>
      <c r="AN185" s="14">
        <v>7105.58</v>
      </c>
    </row>
    <row r="186" spans="1:40" s="12" customFormat="1" ht="19.5" customHeight="1" x14ac:dyDescent="0.2">
      <c r="A186" s="10" t="s">
        <v>153</v>
      </c>
      <c r="B186" s="50">
        <v>88</v>
      </c>
      <c r="C186" s="50" t="s">
        <v>154</v>
      </c>
      <c r="D186" s="11" t="s">
        <v>16</v>
      </c>
      <c r="E186" s="11">
        <v>1078</v>
      </c>
      <c r="F186" s="11"/>
      <c r="G186" s="11">
        <v>6957</v>
      </c>
      <c r="H186" s="11">
        <v>8560</v>
      </c>
      <c r="I186" s="11">
        <v>2268</v>
      </c>
      <c r="J186" s="11"/>
      <c r="K186" s="11">
        <v>589</v>
      </c>
      <c r="L186" s="11"/>
      <c r="M186" s="11">
        <v>359</v>
      </c>
      <c r="N186" s="11">
        <v>1</v>
      </c>
      <c r="O186" s="11"/>
      <c r="P186" s="11">
        <v>5</v>
      </c>
      <c r="Q186" s="11">
        <v>6</v>
      </c>
      <c r="R186" s="11">
        <v>2</v>
      </c>
      <c r="S186" s="11"/>
      <c r="T186" s="11"/>
      <c r="U186" s="11"/>
      <c r="V186" s="11"/>
      <c r="W186" s="11">
        <v>489</v>
      </c>
      <c r="X186" s="11"/>
      <c r="Y186" s="11">
        <v>3173</v>
      </c>
      <c r="Z186" s="11">
        <v>3905</v>
      </c>
      <c r="AA186" s="11">
        <v>1034</v>
      </c>
      <c r="AB186" s="11"/>
      <c r="AC186" s="11">
        <v>89</v>
      </c>
      <c r="AD186" s="11"/>
      <c r="AE186" s="11">
        <v>160</v>
      </c>
      <c r="AF186" s="11">
        <v>10</v>
      </c>
      <c r="AG186" s="11"/>
      <c r="AH186" s="11">
        <v>65</v>
      </c>
      <c r="AI186" s="11">
        <v>79</v>
      </c>
      <c r="AJ186" s="11">
        <v>21</v>
      </c>
      <c r="AK186" s="11"/>
      <c r="AL186" s="11">
        <v>6</v>
      </c>
      <c r="AM186" s="11"/>
      <c r="AN186" s="11">
        <v>4</v>
      </c>
    </row>
    <row r="187" spans="1:40" s="17" customFormat="1" ht="16.899999999999999" customHeight="1" x14ac:dyDescent="0.2">
      <c r="A187" s="16"/>
      <c r="B187" s="51"/>
      <c r="C187" s="51"/>
      <c r="D187" s="14" t="s">
        <v>17</v>
      </c>
      <c r="E187" s="14">
        <v>2824616.58</v>
      </c>
      <c r="F187" s="14">
        <v>30700866.300000001</v>
      </c>
      <c r="G187" s="14"/>
      <c r="H187" s="14"/>
      <c r="I187" s="14"/>
      <c r="J187" s="14"/>
      <c r="K187" s="14">
        <v>14195354.550000001</v>
      </c>
      <c r="L187" s="14"/>
      <c r="M187" s="14">
        <v>5359782</v>
      </c>
      <c r="N187" s="14">
        <v>1602.2</v>
      </c>
      <c r="O187" s="14">
        <v>20472.82</v>
      </c>
      <c r="P187" s="14"/>
      <c r="Q187" s="14"/>
      <c r="R187" s="14"/>
      <c r="S187" s="14"/>
      <c r="T187" s="14"/>
      <c r="U187" s="14"/>
      <c r="V187" s="14"/>
      <c r="W187" s="14">
        <v>1280758.5899999999</v>
      </c>
      <c r="X187" s="14">
        <v>14006152.890000001</v>
      </c>
      <c r="Y187" s="14"/>
      <c r="Z187" s="14"/>
      <c r="AA187" s="14"/>
      <c r="AB187" s="14"/>
      <c r="AC187" s="14">
        <v>1848007.8099999996</v>
      </c>
      <c r="AD187" s="14"/>
      <c r="AE187" s="14">
        <v>2373462.4900000007</v>
      </c>
      <c r="AF187" s="14">
        <v>26710.29</v>
      </c>
      <c r="AG187" s="14">
        <v>283265.15999999997</v>
      </c>
      <c r="AH187" s="14"/>
      <c r="AI187" s="14"/>
      <c r="AJ187" s="14"/>
      <c r="AK187" s="14"/>
      <c r="AL187" s="14">
        <v>138032.9</v>
      </c>
      <c r="AM187" s="14"/>
      <c r="AN187" s="14">
        <v>64698.369999999966</v>
      </c>
    </row>
    <row r="188" spans="1:40" s="12" customFormat="1" ht="18.75" customHeight="1" x14ac:dyDescent="0.2">
      <c r="A188" s="27"/>
      <c r="B188" s="50">
        <v>89</v>
      </c>
      <c r="C188" s="50" t="s">
        <v>155</v>
      </c>
      <c r="D188" s="11" t="s">
        <v>16</v>
      </c>
      <c r="E188" s="11">
        <v>2880</v>
      </c>
      <c r="F188" s="11"/>
      <c r="G188" s="11">
        <v>15084</v>
      </c>
      <c r="H188" s="11">
        <v>17547</v>
      </c>
      <c r="I188" s="11">
        <v>6709</v>
      </c>
      <c r="J188" s="11"/>
      <c r="K188" s="11">
        <v>1226</v>
      </c>
      <c r="L188" s="11"/>
      <c r="M188" s="11">
        <v>671</v>
      </c>
      <c r="N188" s="11">
        <v>7</v>
      </c>
      <c r="O188" s="11"/>
      <c r="P188" s="11">
        <v>41</v>
      </c>
      <c r="Q188" s="11">
        <v>47</v>
      </c>
      <c r="R188" s="11">
        <v>18</v>
      </c>
      <c r="S188" s="11"/>
      <c r="T188" s="11"/>
      <c r="U188" s="11"/>
      <c r="V188" s="11">
        <v>2</v>
      </c>
      <c r="W188" s="11">
        <v>119</v>
      </c>
      <c r="X188" s="11"/>
      <c r="Y188" s="11">
        <v>1209</v>
      </c>
      <c r="Z188" s="11">
        <v>1406</v>
      </c>
      <c r="AA188" s="11">
        <v>538</v>
      </c>
      <c r="AB188" s="11"/>
      <c r="AC188" s="11">
        <v>15</v>
      </c>
      <c r="AD188" s="11"/>
      <c r="AE188" s="11">
        <v>10</v>
      </c>
      <c r="AF188" s="11">
        <v>499</v>
      </c>
      <c r="AG188" s="11"/>
      <c r="AH188" s="11">
        <v>2580</v>
      </c>
      <c r="AI188" s="11">
        <v>3000</v>
      </c>
      <c r="AJ188" s="11">
        <v>1147</v>
      </c>
      <c r="AK188" s="11"/>
      <c r="AL188" s="11">
        <v>104</v>
      </c>
      <c r="AM188" s="11"/>
      <c r="AN188" s="11">
        <v>169</v>
      </c>
    </row>
    <row r="189" spans="1:40" s="17" customFormat="1" ht="18.600000000000001" customHeight="1" x14ac:dyDescent="0.2">
      <c r="A189" s="26"/>
      <c r="B189" s="51"/>
      <c r="C189" s="51"/>
      <c r="D189" s="14" t="s">
        <v>17</v>
      </c>
      <c r="E189" s="14">
        <v>5979416.0600000005</v>
      </c>
      <c r="F189" s="14">
        <v>51760468.479999997</v>
      </c>
      <c r="G189" s="14"/>
      <c r="H189" s="14"/>
      <c r="I189" s="14"/>
      <c r="J189" s="14"/>
      <c r="K189" s="14">
        <v>32286994.169999998</v>
      </c>
      <c r="L189" s="14"/>
      <c r="M189" s="14">
        <v>8162935.4900000002</v>
      </c>
      <c r="N189" s="14">
        <v>14410.68</v>
      </c>
      <c r="O189" s="14">
        <v>139688.88</v>
      </c>
      <c r="P189" s="14"/>
      <c r="Q189" s="14"/>
      <c r="R189" s="14"/>
      <c r="S189" s="14"/>
      <c r="T189" s="14"/>
      <c r="U189" s="14"/>
      <c r="V189" s="14">
        <v>20558.29</v>
      </c>
      <c r="W189" s="14">
        <v>247072.65</v>
      </c>
      <c r="X189" s="14">
        <v>4075390.68</v>
      </c>
      <c r="Y189" s="14"/>
      <c r="Z189" s="14"/>
      <c r="AA189" s="14"/>
      <c r="AB189" s="14"/>
      <c r="AC189" s="14">
        <v>425035.51000000013</v>
      </c>
      <c r="AD189" s="14"/>
      <c r="AE189" s="14">
        <v>124406.78</v>
      </c>
      <c r="AF189" s="14">
        <v>1036978.51</v>
      </c>
      <c r="AG189" s="14">
        <v>8787204.5199999996</v>
      </c>
      <c r="AH189" s="14"/>
      <c r="AI189" s="14"/>
      <c r="AJ189" s="14"/>
      <c r="AK189" s="14"/>
      <c r="AL189" s="14">
        <v>2726718.2799999993</v>
      </c>
      <c r="AM189" s="14"/>
      <c r="AN189" s="14">
        <v>2046747.07</v>
      </c>
    </row>
    <row r="190" spans="1:40" s="12" customFormat="1" ht="19.5" customHeight="1" x14ac:dyDescent="0.2">
      <c r="A190" s="10" t="s">
        <v>156</v>
      </c>
      <c r="B190" s="50">
        <v>90</v>
      </c>
      <c r="C190" s="50" t="s">
        <v>157</v>
      </c>
      <c r="D190" s="11" t="s">
        <v>16</v>
      </c>
      <c r="E190" s="11">
        <v>1396</v>
      </c>
      <c r="F190" s="11"/>
      <c r="G190" s="11">
        <v>7230</v>
      </c>
      <c r="H190" s="11">
        <v>6679</v>
      </c>
      <c r="I190" s="11">
        <v>2219</v>
      </c>
      <c r="J190" s="11"/>
      <c r="K190" s="11">
        <v>615</v>
      </c>
      <c r="L190" s="11"/>
      <c r="M190" s="11">
        <v>157</v>
      </c>
      <c r="N190" s="11">
        <v>3</v>
      </c>
      <c r="O190" s="11"/>
      <c r="P190" s="11">
        <v>11</v>
      </c>
      <c r="Q190" s="11">
        <v>10</v>
      </c>
      <c r="R190" s="11">
        <v>3</v>
      </c>
      <c r="S190" s="11"/>
      <c r="T190" s="11"/>
      <c r="U190" s="11"/>
      <c r="V190" s="11"/>
      <c r="W190" s="11">
        <v>82</v>
      </c>
      <c r="X190" s="11"/>
      <c r="Y190" s="11">
        <v>400</v>
      </c>
      <c r="Z190" s="11">
        <v>369</v>
      </c>
      <c r="AA190" s="11">
        <v>123</v>
      </c>
      <c r="AB190" s="11"/>
      <c r="AC190" s="11">
        <v>8</v>
      </c>
      <c r="AD190" s="11"/>
      <c r="AE190" s="11">
        <v>8</v>
      </c>
      <c r="AF190" s="11">
        <v>19</v>
      </c>
      <c r="AG190" s="11"/>
      <c r="AH190" s="11">
        <v>98</v>
      </c>
      <c r="AI190" s="11">
        <v>90</v>
      </c>
      <c r="AJ190" s="11">
        <v>30</v>
      </c>
      <c r="AK190" s="11"/>
      <c r="AL190" s="11"/>
      <c r="AM190" s="11"/>
      <c r="AN190" s="11"/>
    </row>
    <row r="191" spans="1:40" s="17" customFormat="1" ht="19.149999999999999" customHeight="1" x14ac:dyDescent="0.2">
      <c r="A191" s="26"/>
      <c r="B191" s="51"/>
      <c r="C191" s="51"/>
      <c r="D191" s="14" t="s">
        <v>17</v>
      </c>
      <c r="E191" s="14">
        <v>2808182.16</v>
      </c>
      <c r="F191" s="14">
        <v>20307568.640000001</v>
      </c>
      <c r="G191" s="14"/>
      <c r="H191" s="14"/>
      <c r="I191" s="14"/>
      <c r="J191" s="14"/>
      <c r="K191" s="14">
        <v>13855094.85</v>
      </c>
      <c r="L191" s="14"/>
      <c r="M191" s="14">
        <v>1716425.3099999991</v>
      </c>
      <c r="N191" s="14">
        <v>5949.65</v>
      </c>
      <c r="O191" s="14">
        <v>31830.68</v>
      </c>
      <c r="P191" s="14"/>
      <c r="Q191" s="14"/>
      <c r="R191" s="14"/>
      <c r="S191" s="14"/>
      <c r="T191" s="14"/>
      <c r="U191" s="14"/>
      <c r="V191" s="14"/>
      <c r="W191" s="14">
        <v>163522.06</v>
      </c>
      <c r="X191" s="14">
        <v>1114601.82</v>
      </c>
      <c r="Y191" s="14"/>
      <c r="Z191" s="14"/>
      <c r="AA191" s="14"/>
      <c r="AB191" s="14"/>
      <c r="AC191" s="14">
        <v>178517.92</v>
      </c>
      <c r="AD191" s="14"/>
      <c r="AE191" s="14">
        <v>88019.71</v>
      </c>
      <c r="AF191" s="14">
        <v>39071.74</v>
      </c>
      <c r="AG191" s="14">
        <v>274392.24</v>
      </c>
      <c r="AH191" s="14"/>
      <c r="AI191" s="14"/>
      <c r="AJ191" s="14"/>
      <c r="AK191" s="14"/>
      <c r="AL191" s="14">
        <v>12008.040000000008</v>
      </c>
      <c r="AM191" s="14"/>
      <c r="AN191" s="14"/>
    </row>
    <row r="192" spans="1:40" s="12" customFormat="1" ht="19.5" customHeight="1" x14ac:dyDescent="0.2">
      <c r="A192" s="10" t="s">
        <v>158</v>
      </c>
      <c r="B192" s="50">
        <v>91</v>
      </c>
      <c r="C192" s="50" t="s">
        <v>159</v>
      </c>
      <c r="D192" s="11" t="s">
        <v>16</v>
      </c>
      <c r="E192" s="11">
        <v>1779</v>
      </c>
      <c r="F192" s="11"/>
      <c r="G192" s="11">
        <v>9759</v>
      </c>
      <c r="H192" s="11">
        <v>6840</v>
      </c>
      <c r="I192" s="11">
        <v>2952</v>
      </c>
      <c r="J192" s="11"/>
      <c r="K192" s="11">
        <v>989</v>
      </c>
      <c r="L192" s="11"/>
      <c r="M192" s="11">
        <v>329</v>
      </c>
      <c r="N192" s="11">
        <v>1</v>
      </c>
      <c r="O192" s="11"/>
      <c r="P192" s="11">
        <v>8</v>
      </c>
      <c r="Q192" s="11">
        <v>5</v>
      </c>
      <c r="R192" s="11">
        <v>2</v>
      </c>
      <c r="S192" s="11"/>
      <c r="T192" s="11">
        <v>2</v>
      </c>
      <c r="U192" s="11"/>
      <c r="V192" s="11"/>
      <c r="W192" s="11">
        <v>684</v>
      </c>
      <c r="X192" s="11"/>
      <c r="Y192" s="11">
        <v>3739</v>
      </c>
      <c r="Z192" s="11">
        <v>2621</v>
      </c>
      <c r="AA192" s="11">
        <v>1131</v>
      </c>
      <c r="AB192" s="11"/>
      <c r="AC192" s="11">
        <v>280</v>
      </c>
      <c r="AD192" s="11"/>
      <c r="AE192" s="11">
        <v>140</v>
      </c>
      <c r="AF192" s="11">
        <v>14</v>
      </c>
      <c r="AG192" s="11"/>
      <c r="AH192" s="11">
        <v>49</v>
      </c>
      <c r="AI192" s="11">
        <v>34</v>
      </c>
      <c r="AJ192" s="11">
        <v>15</v>
      </c>
      <c r="AK192" s="11"/>
      <c r="AL192" s="11">
        <v>13</v>
      </c>
      <c r="AM192" s="11"/>
      <c r="AN192" s="11"/>
    </row>
    <row r="193" spans="1:40" s="17" customFormat="1" ht="19.5" customHeight="1" x14ac:dyDescent="0.2">
      <c r="A193" s="16"/>
      <c r="B193" s="51"/>
      <c r="C193" s="51"/>
      <c r="D193" s="14" t="s">
        <v>17</v>
      </c>
      <c r="E193" s="14">
        <v>4057635.44</v>
      </c>
      <c r="F193" s="14">
        <v>33904984.990000002</v>
      </c>
      <c r="G193" s="14"/>
      <c r="H193" s="14"/>
      <c r="I193" s="14"/>
      <c r="J193" s="14"/>
      <c r="K193" s="14">
        <v>36342640.720000014</v>
      </c>
      <c r="L193" s="14"/>
      <c r="M193" s="14">
        <v>4893738.5500000017</v>
      </c>
      <c r="N193" s="14">
        <v>2416.3200000000002</v>
      </c>
      <c r="O193" s="14">
        <v>27637.89</v>
      </c>
      <c r="P193" s="14"/>
      <c r="Q193" s="14"/>
      <c r="R193" s="14"/>
      <c r="S193" s="14"/>
      <c r="T193" s="14">
        <v>94577.08</v>
      </c>
      <c r="U193" s="14"/>
      <c r="V193" s="14"/>
      <c r="W193" s="14">
        <v>1560591.9000000001</v>
      </c>
      <c r="X193" s="14">
        <v>13010303.09</v>
      </c>
      <c r="Y193" s="14"/>
      <c r="Z193" s="14"/>
      <c r="AA193" s="14"/>
      <c r="AB193" s="14"/>
      <c r="AC193" s="14">
        <v>10399295.299999999</v>
      </c>
      <c r="AD193" s="14"/>
      <c r="AE193" s="14">
        <v>2087739.55</v>
      </c>
      <c r="AF193" s="14">
        <v>30925.14</v>
      </c>
      <c r="AG193" s="14">
        <v>168698.62</v>
      </c>
      <c r="AH193" s="14"/>
      <c r="AI193" s="14"/>
      <c r="AJ193" s="14"/>
      <c r="AK193" s="14"/>
      <c r="AL193" s="14">
        <v>452025.25000000012</v>
      </c>
      <c r="AM193" s="14"/>
      <c r="AN193" s="14"/>
    </row>
    <row r="194" spans="1:40" s="12" customFormat="1" ht="25.5" customHeight="1" x14ac:dyDescent="0.2">
      <c r="A194" s="10" t="s">
        <v>160</v>
      </c>
      <c r="B194" s="50">
        <v>92</v>
      </c>
      <c r="C194" s="50" t="s">
        <v>161</v>
      </c>
      <c r="D194" s="11" t="s">
        <v>16</v>
      </c>
      <c r="E194" s="11">
        <v>1486</v>
      </c>
      <c r="F194" s="11"/>
      <c r="G194" s="11">
        <v>5837</v>
      </c>
      <c r="H194" s="11">
        <v>11728</v>
      </c>
      <c r="I194" s="11">
        <v>2912</v>
      </c>
      <c r="J194" s="11"/>
      <c r="K194" s="11">
        <v>623</v>
      </c>
      <c r="L194" s="11"/>
      <c r="M194" s="11">
        <v>240</v>
      </c>
      <c r="N194" s="11">
        <v>1</v>
      </c>
      <c r="O194" s="11"/>
      <c r="P194" s="11">
        <v>4</v>
      </c>
      <c r="Q194" s="11">
        <v>8</v>
      </c>
      <c r="R194" s="11">
        <v>2</v>
      </c>
      <c r="S194" s="11"/>
      <c r="T194" s="11"/>
      <c r="U194" s="11"/>
      <c r="V194" s="11"/>
      <c r="W194" s="11">
        <v>1575</v>
      </c>
      <c r="X194" s="11"/>
      <c r="Y194" s="11">
        <v>6390</v>
      </c>
      <c r="Z194" s="11">
        <v>12836</v>
      </c>
      <c r="AA194" s="11">
        <v>3188</v>
      </c>
      <c r="AB194" s="11"/>
      <c r="AC194" s="11">
        <v>685</v>
      </c>
      <c r="AD194" s="11"/>
      <c r="AE194" s="11">
        <v>296</v>
      </c>
      <c r="AF194" s="11">
        <v>15</v>
      </c>
      <c r="AG194" s="11"/>
      <c r="AH194" s="11">
        <v>45</v>
      </c>
      <c r="AI194" s="11">
        <v>91</v>
      </c>
      <c r="AJ194" s="11">
        <v>23</v>
      </c>
      <c r="AK194" s="11"/>
      <c r="AL194" s="11">
        <v>2</v>
      </c>
      <c r="AM194" s="11"/>
      <c r="AN194" s="11"/>
    </row>
    <row r="195" spans="1:40" s="17" customFormat="1" ht="16.899999999999999" customHeight="1" x14ac:dyDescent="0.2">
      <c r="A195" s="16"/>
      <c r="B195" s="51"/>
      <c r="C195" s="51"/>
      <c r="D195" s="14" t="s">
        <v>17</v>
      </c>
      <c r="E195" s="14">
        <v>3223357.42</v>
      </c>
      <c r="F195" s="14">
        <v>21570189.450000007</v>
      </c>
      <c r="G195" s="14"/>
      <c r="H195" s="14"/>
      <c r="I195" s="14"/>
      <c r="J195" s="14"/>
      <c r="K195" s="14">
        <v>20125667.379999999</v>
      </c>
      <c r="L195" s="14"/>
      <c r="M195" s="14">
        <v>3588809.41</v>
      </c>
      <c r="N195" s="14">
        <v>2247.04</v>
      </c>
      <c r="O195" s="14">
        <v>15055.19</v>
      </c>
      <c r="P195" s="14"/>
      <c r="Q195" s="14"/>
      <c r="R195" s="14"/>
      <c r="S195" s="14"/>
      <c r="T195" s="14"/>
      <c r="U195" s="14"/>
      <c r="V195" s="14"/>
      <c r="W195" s="14">
        <v>3415930.59</v>
      </c>
      <c r="X195" s="14">
        <v>23605380.710000001</v>
      </c>
      <c r="Y195" s="14"/>
      <c r="Z195" s="14"/>
      <c r="AA195" s="14"/>
      <c r="AB195" s="14"/>
      <c r="AC195" s="14">
        <v>22219721.02</v>
      </c>
      <c r="AD195" s="14"/>
      <c r="AE195" s="14">
        <v>4440204.0999999996</v>
      </c>
      <c r="AF195" s="14">
        <v>31935.09</v>
      </c>
      <c r="AG195" s="14">
        <v>166046.59</v>
      </c>
      <c r="AH195" s="14"/>
      <c r="AI195" s="14"/>
      <c r="AJ195" s="14"/>
      <c r="AK195" s="14"/>
      <c r="AL195" s="14">
        <v>42387.770000000011</v>
      </c>
      <c r="AM195" s="14"/>
      <c r="AN195" s="14"/>
    </row>
    <row r="196" spans="1:40" s="12" customFormat="1" ht="20.25" customHeight="1" x14ac:dyDescent="0.2">
      <c r="A196" s="27"/>
      <c r="B196" s="50">
        <v>93</v>
      </c>
      <c r="C196" s="50" t="s">
        <v>162</v>
      </c>
      <c r="D196" s="11" t="s">
        <v>16</v>
      </c>
      <c r="E196" s="11"/>
      <c r="F196" s="11"/>
      <c r="G196" s="11">
        <v>756</v>
      </c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>
        <v>966</v>
      </c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</row>
    <row r="197" spans="1:40" s="17" customFormat="1" ht="20.25" customHeight="1" x14ac:dyDescent="0.2">
      <c r="A197" s="26"/>
      <c r="B197" s="51"/>
      <c r="C197" s="51"/>
      <c r="D197" s="14" t="s">
        <v>17</v>
      </c>
      <c r="E197" s="14"/>
      <c r="F197" s="14">
        <v>632161.18999999994</v>
      </c>
      <c r="G197" s="14"/>
      <c r="H197" s="14"/>
      <c r="I197" s="14"/>
      <c r="J197" s="14"/>
      <c r="K197" s="14"/>
      <c r="L197" s="14"/>
      <c r="M197" s="14"/>
      <c r="N197" s="14"/>
      <c r="O197" s="14"/>
      <c r="P197" s="14"/>
      <c r="Q197" s="14"/>
      <c r="R197" s="14"/>
      <c r="S197" s="14"/>
      <c r="T197" s="14"/>
      <c r="U197" s="14"/>
      <c r="V197" s="14"/>
      <c r="W197" s="14"/>
      <c r="X197" s="14">
        <v>823481.15999999992</v>
      </c>
      <c r="Y197" s="14"/>
      <c r="Z197" s="14"/>
      <c r="AA197" s="14"/>
      <c r="AB197" s="14"/>
      <c r="AC197" s="14"/>
      <c r="AD197" s="14"/>
      <c r="AE197" s="14"/>
      <c r="AF197" s="14"/>
      <c r="AG197" s="14"/>
      <c r="AH197" s="14"/>
      <c r="AI197" s="14"/>
      <c r="AJ197" s="14"/>
      <c r="AK197" s="14"/>
      <c r="AL197" s="14"/>
      <c r="AM197" s="14"/>
      <c r="AN197" s="14"/>
    </row>
    <row r="198" spans="1:40" s="12" customFormat="1" ht="19.899999999999999" customHeight="1" x14ac:dyDescent="0.2">
      <c r="A198" s="27"/>
      <c r="B198" s="50">
        <v>94</v>
      </c>
      <c r="C198" s="50" t="s">
        <v>163</v>
      </c>
      <c r="D198" s="11" t="s">
        <v>16</v>
      </c>
      <c r="E198" s="11">
        <v>1647</v>
      </c>
      <c r="F198" s="11"/>
      <c r="G198" s="11">
        <v>10937</v>
      </c>
      <c r="H198" s="11">
        <v>6272</v>
      </c>
      <c r="I198" s="11">
        <v>1172</v>
      </c>
      <c r="J198" s="11"/>
      <c r="K198" s="11">
        <v>720</v>
      </c>
      <c r="L198" s="11"/>
      <c r="M198" s="11">
        <v>167</v>
      </c>
      <c r="N198" s="11">
        <v>1</v>
      </c>
      <c r="O198" s="11"/>
      <c r="P198" s="11">
        <v>12</v>
      </c>
      <c r="Q198" s="11">
        <v>7</v>
      </c>
      <c r="R198" s="11">
        <v>1</v>
      </c>
      <c r="S198" s="11"/>
      <c r="T198" s="11">
        <v>1</v>
      </c>
      <c r="U198" s="11"/>
      <c r="V198" s="11"/>
      <c r="W198" s="11">
        <v>843</v>
      </c>
      <c r="X198" s="11"/>
      <c r="Y198" s="11">
        <v>5533</v>
      </c>
      <c r="Z198" s="11">
        <v>3174</v>
      </c>
      <c r="AA198" s="11">
        <v>593</v>
      </c>
      <c r="AB198" s="11"/>
      <c r="AC198" s="11">
        <v>256</v>
      </c>
      <c r="AD198" s="11"/>
      <c r="AE198" s="11">
        <v>71</v>
      </c>
      <c r="AF198" s="11">
        <v>8</v>
      </c>
      <c r="AG198" s="11"/>
      <c r="AH198" s="11">
        <v>81</v>
      </c>
      <c r="AI198" s="11">
        <v>47</v>
      </c>
      <c r="AJ198" s="11">
        <v>9</v>
      </c>
      <c r="AK198" s="11"/>
      <c r="AL198" s="11"/>
      <c r="AM198" s="11"/>
      <c r="AN198" s="11"/>
    </row>
    <row r="199" spans="1:40" s="17" customFormat="1" ht="19.899999999999999" customHeight="1" x14ac:dyDescent="0.2">
      <c r="A199" s="26"/>
      <c r="B199" s="51"/>
      <c r="C199" s="51"/>
      <c r="D199" s="14" t="s">
        <v>17</v>
      </c>
      <c r="E199" s="14">
        <v>4071887.1</v>
      </c>
      <c r="F199" s="14">
        <v>26645929.710000001</v>
      </c>
      <c r="G199" s="14"/>
      <c r="H199" s="14"/>
      <c r="I199" s="14"/>
      <c r="J199" s="14"/>
      <c r="K199" s="14">
        <v>21206999.959999993</v>
      </c>
      <c r="L199" s="14"/>
      <c r="M199" s="14">
        <v>2523017.2999999998</v>
      </c>
      <c r="N199" s="14">
        <v>2814.6200000000003</v>
      </c>
      <c r="O199" s="14">
        <v>28511.75</v>
      </c>
      <c r="P199" s="14"/>
      <c r="Q199" s="14"/>
      <c r="R199" s="14"/>
      <c r="S199" s="14"/>
      <c r="T199" s="14">
        <v>28767.269999999993</v>
      </c>
      <c r="U199" s="14"/>
      <c r="V199" s="14"/>
      <c r="W199" s="14">
        <v>2083706.23</v>
      </c>
      <c r="X199" s="14">
        <v>13459155.24</v>
      </c>
      <c r="Y199" s="14"/>
      <c r="Z199" s="14"/>
      <c r="AA199" s="14"/>
      <c r="AB199" s="14"/>
      <c r="AC199" s="14">
        <v>7531502.5499999998</v>
      </c>
      <c r="AD199" s="14"/>
      <c r="AE199" s="14">
        <v>1078168.27</v>
      </c>
      <c r="AF199" s="14">
        <v>18579.399999999998</v>
      </c>
      <c r="AG199" s="14">
        <v>195644.79</v>
      </c>
      <c r="AH199" s="14"/>
      <c r="AI199" s="14"/>
      <c r="AJ199" s="14"/>
      <c r="AK199" s="14"/>
      <c r="AL199" s="14"/>
      <c r="AM199" s="14"/>
      <c r="AN199" s="14">
        <v>3624.22</v>
      </c>
    </row>
    <row r="200" spans="1:40" s="12" customFormat="1" ht="19.5" customHeight="1" x14ac:dyDescent="0.2">
      <c r="A200" s="10" t="s">
        <v>164</v>
      </c>
      <c r="B200" s="50">
        <v>95</v>
      </c>
      <c r="C200" s="50" t="s">
        <v>165</v>
      </c>
      <c r="D200" s="11" t="s">
        <v>16</v>
      </c>
      <c r="E200" s="11">
        <v>555</v>
      </c>
      <c r="F200" s="11"/>
      <c r="G200" s="11">
        <v>4312</v>
      </c>
      <c r="H200" s="11">
        <v>4405</v>
      </c>
      <c r="I200" s="11">
        <v>1516</v>
      </c>
      <c r="J200" s="11"/>
      <c r="K200" s="11">
        <v>476</v>
      </c>
      <c r="L200" s="11"/>
      <c r="M200" s="11">
        <v>168</v>
      </c>
      <c r="N200" s="11">
        <v>1</v>
      </c>
      <c r="O200" s="11"/>
      <c r="P200" s="11">
        <v>3</v>
      </c>
      <c r="Q200" s="11">
        <v>3</v>
      </c>
      <c r="R200" s="11">
        <v>1</v>
      </c>
      <c r="S200" s="11"/>
      <c r="T200" s="11"/>
      <c r="U200" s="11"/>
      <c r="V200" s="11"/>
      <c r="W200" s="11">
        <v>14</v>
      </c>
      <c r="X200" s="11"/>
      <c r="Y200" s="11">
        <v>177</v>
      </c>
      <c r="Z200" s="11">
        <v>181</v>
      </c>
      <c r="AA200" s="11">
        <v>62</v>
      </c>
      <c r="AB200" s="11"/>
      <c r="AC200" s="11"/>
      <c r="AD200" s="11"/>
      <c r="AE200" s="11">
        <v>1</v>
      </c>
      <c r="AF200" s="11">
        <v>5</v>
      </c>
      <c r="AG200" s="11"/>
      <c r="AH200" s="11">
        <v>35</v>
      </c>
      <c r="AI200" s="11">
        <v>36</v>
      </c>
      <c r="AJ200" s="11">
        <v>12</v>
      </c>
      <c r="AK200" s="11"/>
      <c r="AL200" s="11">
        <v>1</v>
      </c>
      <c r="AM200" s="11"/>
      <c r="AN200" s="11">
        <v>1</v>
      </c>
    </row>
    <row r="201" spans="1:40" s="17" customFormat="1" ht="16.5" customHeight="1" x14ac:dyDescent="0.2">
      <c r="A201" s="26"/>
      <c r="B201" s="51"/>
      <c r="C201" s="51"/>
      <c r="D201" s="14" t="s">
        <v>17</v>
      </c>
      <c r="E201" s="14">
        <v>2587745.85</v>
      </c>
      <c r="F201" s="14">
        <v>27684075.260000002</v>
      </c>
      <c r="G201" s="14"/>
      <c r="H201" s="14"/>
      <c r="I201" s="14"/>
      <c r="J201" s="14"/>
      <c r="K201" s="14">
        <v>14884714.629999995</v>
      </c>
      <c r="L201" s="14"/>
      <c r="M201" s="14">
        <v>4047907.42</v>
      </c>
      <c r="N201" s="14">
        <v>629.44999999999993</v>
      </c>
      <c r="O201" s="14">
        <v>21072.35</v>
      </c>
      <c r="P201" s="14"/>
      <c r="Q201" s="14"/>
      <c r="R201" s="14"/>
      <c r="S201" s="14"/>
      <c r="T201" s="14"/>
      <c r="U201" s="14"/>
      <c r="V201" s="14"/>
      <c r="W201" s="14">
        <v>67071.48</v>
      </c>
      <c r="X201" s="14">
        <v>1115828.99</v>
      </c>
      <c r="Y201" s="14"/>
      <c r="Z201" s="14"/>
      <c r="AA201" s="14"/>
      <c r="AB201" s="14"/>
      <c r="AC201" s="14"/>
      <c r="AD201" s="14"/>
      <c r="AE201" s="14">
        <v>37098.949999999997</v>
      </c>
      <c r="AF201" s="14">
        <v>22357.039999999997</v>
      </c>
      <c r="AG201" s="14">
        <v>222627.06999999998</v>
      </c>
      <c r="AH201" s="14"/>
      <c r="AI201" s="14"/>
      <c r="AJ201" s="14"/>
      <c r="AK201" s="14"/>
      <c r="AL201" s="14">
        <v>48646.78</v>
      </c>
      <c r="AM201" s="14"/>
      <c r="AN201" s="14">
        <v>37098.949999999997</v>
      </c>
    </row>
    <row r="202" spans="1:40" s="12" customFormat="1" ht="17.25" customHeight="1" x14ac:dyDescent="0.2">
      <c r="A202" s="27"/>
      <c r="B202" s="50">
        <v>96</v>
      </c>
      <c r="C202" s="50" t="s">
        <v>166</v>
      </c>
      <c r="D202" s="11" t="s">
        <v>16</v>
      </c>
      <c r="E202" s="11">
        <v>1260</v>
      </c>
      <c r="F202" s="11"/>
      <c r="G202" s="11">
        <v>8365</v>
      </c>
      <c r="H202" s="11">
        <v>8462</v>
      </c>
      <c r="I202" s="11">
        <v>2813</v>
      </c>
      <c r="J202" s="11"/>
      <c r="K202" s="11">
        <v>629</v>
      </c>
      <c r="L202" s="11"/>
      <c r="M202" s="11">
        <v>279</v>
      </c>
      <c r="N202" s="11">
        <v>2</v>
      </c>
      <c r="O202" s="11"/>
      <c r="P202" s="11">
        <v>17</v>
      </c>
      <c r="Q202" s="11">
        <v>17</v>
      </c>
      <c r="R202" s="11">
        <v>6</v>
      </c>
      <c r="S202" s="11"/>
      <c r="T202" s="11"/>
      <c r="U202" s="11"/>
      <c r="V202" s="11">
        <v>1</v>
      </c>
      <c r="W202" s="11">
        <v>53</v>
      </c>
      <c r="X202" s="11"/>
      <c r="Y202" s="11">
        <v>539</v>
      </c>
      <c r="Z202" s="11">
        <v>545</v>
      </c>
      <c r="AA202" s="11">
        <v>181</v>
      </c>
      <c r="AB202" s="11"/>
      <c r="AC202" s="11">
        <v>14</v>
      </c>
      <c r="AD202" s="11"/>
      <c r="AE202" s="11">
        <v>5</v>
      </c>
      <c r="AF202" s="11">
        <v>35</v>
      </c>
      <c r="AG202" s="11"/>
      <c r="AH202" s="11">
        <v>223</v>
      </c>
      <c r="AI202" s="11">
        <v>226</v>
      </c>
      <c r="AJ202" s="11">
        <v>75</v>
      </c>
      <c r="AK202" s="11"/>
      <c r="AL202" s="11">
        <v>14</v>
      </c>
      <c r="AM202" s="11"/>
      <c r="AN202" s="11">
        <v>10</v>
      </c>
    </row>
    <row r="203" spans="1:40" s="17" customFormat="1" ht="17.25" customHeight="1" x14ac:dyDescent="0.2">
      <c r="A203" s="26"/>
      <c r="B203" s="51"/>
      <c r="C203" s="51"/>
      <c r="D203" s="14" t="s">
        <v>17</v>
      </c>
      <c r="E203" s="14">
        <v>3522272.03</v>
      </c>
      <c r="F203" s="14">
        <v>28800481.210000001</v>
      </c>
      <c r="G203" s="14"/>
      <c r="H203" s="14"/>
      <c r="I203" s="14"/>
      <c r="J203" s="14"/>
      <c r="K203" s="14">
        <v>19682682.264999993</v>
      </c>
      <c r="L203" s="14"/>
      <c r="M203" s="14">
        <v>4501410.6900000004</v>
      </c>
      <c r="N203" s="14">
        <v>4486.38</v>
      </c>
      <c r="O203" s="14">
        <v>59054.64</v>
      </c>
      <c r="P203" s="14"/>
      <c r="Q203" s="14"/>
      <c r="R203" s="14"/>
      <c r="S203" s="14"/>
      <c r="T203" s="14"/>
      <c r="U203" s="14"/>
      <c r="V203" s="14">
        <v>9526.7999999999993</v>
      </c>
      <c r="W203" s="14">
        <v>148607.26999999999</v>
      </c>
      <c r="X203" s="14">
        <v>1835381.26</v>
      </c>
      <c r="Y203" s="14"/>
      <c r="Z203" s="14"/>
      <c r="AA203" s="14"/>
      <c r="AB203" s="14"/>
      <c r="AC203" s="14">
        <v>410337.05000000005</v>
      </c>
      <c r="AD203" s="14"/>
      <c r="AE203" s="14">
        <v>80977.759999999995</v>
      </c>
      <c r="AF203" s="14">
        <v>96454.52</v>
      </c>
      <c r="AG203" s="14">
        <v>763283.28</v>
      </c>
      <c r="AH203" s="14"/>
      <c r="AI203" s="14"/>
      <c r="AJ203" s="14"/>
      <c r="AK203" s="14"/>
      <c r="AL203" s="14">
        <v>423833.38</v>
      </c>
      <c r="AM203" s="14"/>
      <c r="AN203" s="14">
        <v>171482.31000000003</v>
      </c>
    </row>
    <row r="204" spans="1:40" s="12" customFormat="1" ht="18.75" customHeight="1" x14ac:dyDescent="0.2">
      <c r="A204" s="10" t="s">
        <v>167</v>
      </c>
      <c r="B204" s="50">
        <v>97</v>
      </c>
      <c r="C204" s="50" t="s">
        <v>168</v>
      </c>
      <c r="D204" s="11" t="s">
        <v>16</v>
      </c>
      <c r="E204" s="11">
        <v>201</v>
      </c>
      <c r="F204" s="11"/>
      <c r="G204" s="11">
        <v>1046</v>
      </c>
      <c r="H204" s="11">
        <v>909</v>
      </c>
      <c r="I204" s="11">
        <v>225</v>
      </c>
      <c r="J204" s="11"/>
      <c r="K204" s="11">
        <v>96</v>
      </c>
      <c r="L204" s="11"/>
      <c r="M204" s="11">
        <v>45</v>
      </c>
      <c r="N204" s="11">
        <v>1</v>
      </c>
      <c r="O204" s="11"/>
      <c r="P204" s="11">
        <v>2</v>
      </c>
      <c r="Q204" s="11">
        <v>1</v>
      </c>
      <c r="R204" s="11"/>
      <c r="S204" s="11"/>
      <c r="T204" s="11"/>
      <c r="U204" s="11"/>
      <c r="V204" s="11"/>
      <c r="W204" s="11">
        <v>6</v>
      </c>
      <c r="X204" s="11"/>
      <c r="Y204" s="11">
        <v>89</v>
      </c>
      <c r="Z204" s="11">
        <v>77</v>
      </c>
      <c r="AA204" s="11">
        <v>19</v>
      </c>
      <c r="AB204" s="11"/>
      <c r="AC204" s="11">
        <v>2</v>
      </c>
      <c r="AD204" s="11"/>
      <c r="AE204" s="11">
        <v>2</v>
      </c>
      <c r="AF204" s="11">
        <v>2</v>
      </c>
      <c r="AG204" s="11"/>
      <c r="AH204" s="11">
        <v>15</v>
      </c>
      <c r="AI204" s="11">
        <v>13</v>
      </c>
      <c r="AJ204" s="11">
        <v>3</v>
      </c>
      <c r="AK204" s="11"/>
      <c r="AL204" s="11"/>
      <c r="AM204" s="11"/>
      <c r="AN204" s="11"/>
    </row>
    <row r="205" spans="1:40" s="17" customFormat="1" ht="16.5" customHeight="1" x14ac:dyDescent="0.2">
      <c r="A205" s="26"/>
      <c r="B205" s="51"/>
      <c r="C205" s="51"/>
      <c r="D205" s="14" t="s">
        <v>17</v>
      </c>
      <c r="E205" s="14">
        <v>442849.22000000003</v>
      </c>
      <c r="F205" s="14">
        <v>6712514.6100000003</v>
      </c>
      <c r="G205" s="14"/>
      <c r="H205" s="14"/>
      <c r="I205" s="14"/>
      <c r="J205" s="14"/>
      <c r="K205" s="14">
        <v>3891106.4</v>
      </c>
      <c r="L205" s="14"/>
      <c r="M205" s="14">
        <v>762461.2</v>
      </c>
      <c r="N205" s="14">
        <v>194.66</v>
      </c>
      <c r="O205" s="14">
        <v>9254.43</v>
      </c>
      <c r="P205" s="14"/>
      <c r="Q205" s="14"/>
      <c r="R205" s="14"/>
      <c r="S205" s="14"/>
      <c r="T205" s="14"/>
      <c r="U205" s="14"/>
      <c r="V205" s="14"/>
      <c r="W205" s="14">
        <v>12279.37</v>
      </c>
      <c r="X205" s="14">
        <v>561991.07999999996</v>
      </c>
      <c r="Y205" s="14"/>
      <c r="Z205" s="14"/>
      <c r="AA205" s="14"/>
      <c r="AB205" s="14"/>
      <c r="AC205" s="14">
        <v>65560.739999999991</v>
      </c>
      <c r="AD205" s="14"/>
      <c r="AE205" s="14">
        <v>24171.019999999993</v>
      </c>
      <c r="AF205" s="14">
        <v>3313.57</v>
      </c>
      <c r="AG205" s="14">
        <v>95808.18</v>
      </c>
      <c r="AH205" s="14"/>
      <c r="AI205" s="14"/>
      <c r="AJ205" s="14"/>
      <c r="AK205" s="14"/>
      <c r="AL205" s="14"/>
      <c r="AM205" s="14"/>
      <c r="AN205" s="14"/>
    </row>
    <row r="206" spans="1:40" s="12" customFormat="1" ht="18" customHeight="1" x14ac:dyDescent="0.2">
      <c r="A206" s="10" t="s">
        <v>169</v>
      </c>
      <c r="B206" s="50">
        <v>98</v>
      </c>
      <c r="C206" s="50" t="s">
        <v>170</v>
      </c>
      <c r="D206" s="11" t="s">
        <v>16</v>
      </c>
      <c r="E206" s="11">
        <v>734</v>
      </c>
      <c r="F206" s="11"/>
      <c r="G206" s="11">
        <v>3488</v>
      </c>
      <c r="H206" s="11">
        <v>6280</v>
      </c>
      <c r="I206" s="11">
        <v>1658</v>
      </c>
      <c r="J206" s="11"/>
      <c r="K206" s="11">
        <v>157</v>
      </c>
      <c r="L206" s="11"/>
      <c r="M206" s="11">
        <v>168</v>
      </c>
      <c r="N206" s="11">
        <v>97</v>
      </c>
      <c r="O206" s="11"/>
      <c r="P206" s="11">
        <v>218</v>
      </c>
      <c r="Q206" s="11">
        <v>392</v>
      </c>
      <c r="R206" s="11">
        <v>104</v>
      </c>
      <c r="S206" s="11"/>
      <c r="T206" s="11">
        <v>11</v>
      </c>
      <c r="U206" s="11"/>
      <c r="V206" s="11">
        <v>11</v>
      </c>
      <c r="W206" s="11">
        <v>182</v>
      </c>
      <c r="X206" s="11"/>
      <c r="Y206" s="11">
        <v>764</v>
      </c>
      <c r="Z206" s="11">
        <v>1377</v>
      </c>
      <c r="AA206" s="11">
        <v>363</v>
      </c>
      <c r="AB206" s="11"/>
      <c r="AC206" s="11">
        <v>55</v>
      </c>
      <c r="AD206" s="11"/>
      <c r="AE206" s="11">
        <v>22</v>
      </c>
      <c r="AF206" s="11">
        <v>211</v>
      </c>
      <c r="AG206" s="11"/>
      <c r="AH206" s="11">
        <v>389</v>
      </c>
      <c r="AI206" s="11">
        <v>701</v>
      </c>
      <c r="AJ206" s="11">
        <v>185</v>
      </c>
      <c r="AK206" s="11"/>
      <c r="AL206" s="11">
        <v>17</v>
      </c>
      <c r="AM206" s="11"/>
      <c r="AN206" s="11">
        <v>1</v>
      </c>
    </row>
    <row r="207" spans="1:40" s="17" customFormat="1" ht="15" customHeight="1" x14ac:dyDescent="0.2">
      <c r="A207" s="16"/>
      <c r="B207" s="51"/>
      <c r="C207" s="51"/>
      <c r="D207" s="14" t="s">
        <v>17</v>
      </c>
      <c r="E207" s="14">
        <v>1133150.29</v>
      </c>
      <c r="F207" s="14">
        <v>8293741.1299999999</v>
      </c>
      <c r="G207" s="14"/>
      <c r="H207" s="14"/>
      <c r="I207" s="14"/>
      <c r="J207" s="14"/>
      <c r="K207" s="14">
        <v>2584956.98</v>
      </c>
      <c r="L207" s="14"/>
      <c r="M207" s="14">
        <v>2052889.3299999998</v>
      </c>
      <c r="N207" s="14">
        <v>149070.47</v>
      </c>
      <c r="O207" s="14">
        <v>517414.81</v>
      </c>
      <c r="P207" s="14"/>
      <c r="Q207" s="14"/>
      <c r="R207" s="14"/>
      <c r="S207" s="14"/>
      <c r="T207" s="14">
        <v>171548.91999999998</v>
      </c>
      <c r="U207" s="14"/>
      <c r="V207" s="14">
        <v>124631.82500000004</v>
      </c>
      <c r="W207" s="14">
        <v>281246.33</v>
      </c>
      <c r="X207" s="14">
        <v>1820417.52</v>
      </c>
      <c r="Y207" s="14"/>
      <c r="Z207" s="14"/>
      <c r="AA207" s="14"/>
      <c r="AB207" s="14"/>
      <c r="AC207" s="14">
        <v>897964.15999999992</v>
      </c>
      <c r="AD207" s="14"/>
      <c r="AE207" s="14">
        <v>261810.91500000004</v>
      </c>
      <c r="AF207" s="14">
        <v>324149.95</v>
      </c>
      <c r="AG207" s="14">
        <v>926565.91</v>
      </c>
      <c r="AH207" s="14"/>
      <c r="AI207" s="14"/>
      <c r="AJ207" s="14"/>
      <c r="AK207" s="14"/>
      <c r="AL207" s="14">
        <v>260604.41500000004</v>
      </c>
      <c r="AM207" s="14"/>
      <c r="AN207" s="14">
        <v>11171.780000000013</v>
      </c>
    </row>
    <row r="208" spans="1:40" s="12" customFormat="1" ht="21.75" customHeight="1" x14ac:dyDescent="0.2">
      <c r="A208" s="10" t="s">
        <v>171</v>
      </c>
      <c r="B208" s="50">
        <v>99</v>
      </c>
      <c r="C208" s="50" t="s">
        <v>172</v>
      </c>
      <c r="D208" s="11" t="s">
        <v>16</v>
      </c>
      <c r="E208" s="11">
        <v>1891</v>
      </c>
      <c r="F208" s="11"/>
      <c r="G208" s="11">
        <v>13855</v>
      </c>
      <c r="H208" s="11">
        <v>14770</v>
      </c>
      <c r="I208" s="11">
        <v>4402</v>
      </c>
      <c r="J208" s="11"/>
      <c r="K208" s="11">
        <v>388</v>
      </c>
      <c r="L208" s="11"/>
      <c r="M208" s="11">
        <v>206</v>
      </c>
      <c r="N208" s="11">
        <v>249</v>
      </c>
      <c r="O208" s="11"/>
      <c r="P208" s="11">
        <v>1969</v>
      </c>
      <c r="Q208" s="11">
        <v>2100</v>
      </c>
      <c r="R208" s="11">
        <v>626</v>
      </c>
      <c r="S208" s="11"/>
      <c r="T208" s="11">
        <v>80</v>
      </c>
      <c r="U208" s="11"/>
      <c r="V208" s="11">
        <v>58</v>
      </c>
      <c r="W208" s="11">
        <v>470</v>
      </c>
      <c r="X208" s="11"/>
      <c r="Y208" s="11">
        <v>3255</v>
      </c>
      <c r="Z208" s="11">
        <v>3471</v>
      </c>
      <c r="AA208" s="11">
        <v>1034</v>
      </c>
      <c r="AB208" s="11"/>
      <c r="AC208" s="11">
        <v>55</v>
      </c>
      <c r="AD208" s="11"/>
      <c r="AE208" s="11">
        <v>26</v>
      </c>
      <c r="AF208" s="11">
        <v>542</v>
      </c>
      <c r="AG208" s="11"/>
      <c r="AH208" s="11">
        <v>4370</v>
      </c>
      <c r="AI208" s="11">
        <v>4659</v>
      </c>
      <c r="AJ208" s="11">
        <v>1388</v>
      </c>
      <c r="AK208" s="11"/>
      <c r="AL208" s="11">
        <v>167</v>
      </c>
      <c r="AM208" s="11"/>
      <c r="AN208" s="11">
        <v>57</v>
      </c>
    </row>
    <row r="209" spans="1:40" s="17" customFormat="1" x14ac:dyDescent="0.2">
      <c r="A209" s="16"/>
      <c r="B209" s="51"/>
      <c r="C209" s="51"/>
      <c r="D209" s="14" t="s">
        <v>17</v>
      </c>
      <c r="E209" s="14">
        <v>4842089.01</v>
      </c>
      <c r="F209" s="14">
        <v>25279979.82</v>
      </c>
      <c r="G209" s="14"/>
      <c r="H209" s="14"/>
      <c r="I209" s="14"/>
      <c r="J209" s="14"/>
      <c r="K209" s="14">
        <v>7645574.8599999985</v>
      </c>
      <c r="L209" s="14"/>
      <c r="M209" s="14">
        <v>2508091.6900000009</v>
      </c>
      <c r="N209" s="14">
        <v>638657.96</v>
      </c>
      <c r="O209" s="14">
        <v>3594716.63</v>
      </c>
      <c r="P209" s="14"/>
      <c r="Q209" s="14"/>
      <c r="R209" s="14"/>
      <c r="S209" s="14"/>
      <c r="T209" s="14">
        <v>1584856.5800000005</v>
      </c>
      <c r="U209" s="14"/>
      <c r="V209" s="14">
        <v>692714.06</v>
      </c>
      <c r="W209" s="14">
        <v>1201300.1499999999</v>
      </c>
      <c r="X209" s="14">
        <v>5933022.7800000003</v>
      </c>
      <c r="Y209" s="14"/>
      <c r="Z209" s="14"/>
      <c r="AA209" s="14"/>
      <c r="AB209" s="14"/>
      <c r="AC209" s="14">
        <v>1088664.0050000004</v>
      </c>
      <c r="AD209" s="14"/>
      <c r="AE209" s="14">
        <v>303099.07499999995</v>
      </c>
      <c r="AF209" s="14">
        <v>1385227.9</v>
      </c>
      <c r="AG209" s="14">
        <v>7998388.7599999998</v>
      </c>
      <c r="AH209" s="14"/>
      <c r="AI209" s="14"/>
      <c r="AJ209" s="14"/>
      <c r="AK209" s="14"/>
      <c r="AL209" s="14">
        <v>3287163.81</v>
      </c>
      <c r="AM209" s="14"/>
      <c r="AN209" s="14">
        <v>685631.49500000023</v>
      </c>
    </row>
    <row r="210" spans="1:40" s="12" customFormat="1" ht="21.75" customHeight="1" x14ac:dyDescent="0.2">
      <c r="A210" s="10"/>
      <c r="B210" s="50">
        <v>100</v>
      </c>
      <c r="C210" s="50" t="s">
        <v>173</v>
      </c>
      <c r="D210" s="11" t="s">
        <v>16</v>
      </c>
      <c r="E210" s="11"/>
      <c r="F210" s="11"/>
      <c r="G210" s="11">
        <v>21187</v>
      </c>
      <c r="H210" s="11"/>
      <c r="I210" s="11">
        <v>2044</v>
      </c>
      <c r="J210" s="11">
        <v>7123</v>
      </c>
      <c r="K210" s="11">
        <v>2825</v>
      </c>
      <c r="L210" s="11">
        <v>190</v>
      </c>
      <c r="M210" s="11">
        <v>247</v>
      </c>
      <c r="N210" s="11"/>
      <c r="O210" s="11"/>
      <c r="P210" s="11">
        <v>776</v>
      </c>
      <c r="Q210" s="11"/>
      <c r="R210" s="11">
        <v>150</v>
      </c>
      <c r="S210" s="11"/>
      <c r="T210" s="11">
        <v>141</v>
      </c>
      <c r="U210" s="11">
        <v>16</v>
      </c>
      <c r="V210" s="11">
        <v>5</v>
      </c>
      <c r="W210" s="11"/>
      <c r="X210" s="11"/>
      <c r="Y210" s="11">
        <v>5470</v>
      </c>
      <c r="Z210" s="11"/>
      <c r="AA210" s="11">
        <v>604</v>
      </c>
      <c r="AB210" s="11">
        <v>1309</v>
      </c>
      <c r="AC210" s="11">
        <v>1001</v>
      </c>
      <c r="AD210" s="11">
        <v>60</v>
      </c>
      <c r="AE210" s="11">
        <v>79</v>
      </c>
      <c r="AF210" s="11"/>
      <c r="AG210" s="11"/>
      <c r="AH210" s="11">
        <v>2894</v>
      </c>
      <c r="AI210" s="11"/>
      <c r="AJ210" s="11">
        <v>452</v>
      </c>
      <c r="AK210" s="11">
        <v>550</v>
      </c>
      <c r="AL210" s="11">
        <v>426</v>
      </c>
      <c r="AM210" s="11">
        <v>28</v>
      </c>
      <c r="AN210" s="11">
        <v>49</v>
      </c>
    </row>
    <row r="211" spans="1:40" s="17" customFormat="1" ht="16.5" customHeight="1" x14ac:dyDescent="0.2">
      <c r="A211" s="16"/>
      <c r="B211" s="51"/>
      <c r="C211" s="51"/>
      <c r="D211" s="14" t="s">
        <v>17</v>
      </c>
      <c r="E211" s="14"/>
      <c r="F211" s="14">
        <v>14283908.539999995</v>
      </c>
      <c r="G211" s="14"/>
      <c r="H211" s="14"/>
      <c r="I211" s="14"/>
      <c r="J211" s="14">
        <v>39350914.100000001</v>
      </c>
      <c r="K211" s="14">
        <v>125916289.10999995</v>
      </c>
      <c r="L211" s="14">
        <v>30068248.190000001</v>
      </c>
      <c r="M211" s="14">
        <v>9972218.1099999975</v>
      </c>
      <c r="N211" s="14"/>
      <c r="O211" s="14">
        <v>568845.11</v>
      </c>
      <c r="P211" s="14"/>
      <c r="Q211" s="14"/>
      <c r="R211" s="14"/>
      <c r="S211" s="14"/>
      <c r="T211" s="14">
        <v>6358013.0850000018</v>
      </c>
      <c r="U211" s="14">
        <v>2494047.3649999998</v>
      </c>
      <c r="V211" s="14">
        <v>249830</v>
      </c>
      <c r="W211" s="14"/>
      <c r="X211" s="14">
        <v>3525726.95</v>
      </c>
      <c r="Y211" s="14"/>
      <c r="Z211" s="14"/>
      <c r="AA211" s="14"/>
      <c r="AB211" s="14">
        <v>7252246.1099999985</v>
      </c>
      <c r="AC211" s="14">
        <v>44781328.520000003</v>
      </c>
      <c r="AD211" s="14">
        <v>9517086.4000000004</v>
      </c>
      <c r="AE211" s="14">
        <v>3195934.5</v>
      </c>
      <c r="AF211" s="14"/>
      <c r="AG211" s="14">
        <v>2107622.56</v>
      </c>
      <c r="AH211" s="14"/>
      <c r="AI211" s="14"/>
      <c r="AJ211" s="14"/>
      <c r="AK211" s="14">
        <v>3125838.04</v>
      </c>
      <c r="AL211" s="14">
        <v>18981692.899999999</v>
      </c>
      <c r="AM211" s="14">
        <v>4459572.72</v>
      </c>
      <c r="AN211" s="14">
        <v>1971242.86</v>
      </c>
    </row>
    <row r="212" spans="1:40" s="12" customFormat="1" ht="25.5" customHeight="1" x14ac:dyDescent="0.2">
      <c r="A212" s="10" t="s">
        <v>174</v>
      </c>
      <c r="B212" s="50">
        <f>B210+1</f>
        <v>101</v>
      </c>
      <c r="C212" s="50" t="s">
        <v>175</v>
      </c>
      <c r="D212" s="11" t="s">
        <v>16</v>
      </c>
      <c r="E212" s="11"/>
      <c r="F212" s="11"/>
      <c r="G212" s="11">
        <v>1549</v>
      </c>
      <c r="H212" s="11">
        <v>19</v>
      </c>
      <c r="I212" s="11">
        <v>7766</v>
      </c>
      <c r="J212" s="11"/>
      <c r="K212" s="11">
        <v>2663</v>
      </c>
      <c r="L212" s="11">
        <v>244</v>
      </c>
      <c r="M212" s="11">
        <v>29</v>
      </c>
      <c r="N212" s="11"/>
      <c r="O212" s="11"/>
      <c r="P212" s="11">
        <v>63</v>
      </c>
      <c r="Q212" s="11">
        <v>9</v>
      </c>
      <c r="R212" s="11">
        <v>211</v>
      </c>
      <c r="S212" s="11"/>
      <c r="T212" s="11">
        <v>123</v>
      </c>
      <c r="U212" s="11">
        <v>15</v>
      </c>
      <c r="V212" s="11">
        <v>1</v>
      </c>
      <c r="W212" s="11"/>
      <c r="X212" s="11"/>
      <c r="Y212" s="11">
        <v>560</v>
      </c>
      <c r="Z212" s="11">
        <v>50</v>
      </c>
      <c r="AA212" s="11">
        <v>2807</v>
      </c>
      <c r="AB212" s="11"/>
      <c r="AC212" s="11">
        <v>938</v>
      </c>
      <c r="AD212" s="11">
        <v>109</v>
      </c>
      <c r="AE212" s="11">
        <v>16</v>
      </c>
      <c r="AF212" s="11"/>
      <c r="AG212" s="11"/>
      <c r="AH212" s="11">
        <v>410</v>
      </c>
      <c r="AI212" s="11">
        <v>22</v>
      </c>
      <c r="AJ212" s="11">
        <v>1716</v>
      </c>
      <c r="AK212" s="11"/>
      <c r="AL212" s="11">
        <v>658</v>
      </c>
      <c r="AM212" s="11">
        <v>75</v>
      </c>
      <c r="AN212" s="11">
        <v>4</v>
      </c>
    </row>
    <row r="213" spans="1:40" s="17" customFormat="1" x14ac:dyDescent="0.2">
      <c r="A213" s="16"/>
      <c r="B213" s="51"/>
      <c r="C213" s="51"/>
      <c r="D213" s="14" t="s">
        <v>17</v>
      </c>
      <c r="E213" s="14"/>
      <c r="F213" s="14">
        <v>7588372.3300000001</v>
      </c>
      <c r="G213" s="14"/>
      <c r="H213" s="14"/>
      <c r="I213" s="14"/>
      <c r="J213" s="14"/>
      <c r="K213" s="14">
        <v>160973411.09</v>
      </c>
      <c r="L213" s="14">
        <v>44090151.310000002</v>
      </c>
      <c r="M213" s="14">
        <v>703071.48999999976</v>
      </c>
      <c r="N213" s="14"/>
      <c r="O213" s="14">
        <v>212799.23</v>
      </c>
      <c r="P213" s="14"/>
      <c r="Q213" s="14"/>
      <c r="R213" s="14"/>
      <c r="S213" s="14"/>
      <c r="T213" s="14">
        <v>7423442.4000000013</v>
      </c>
      <c r="U213" s="14">
        <v>2626308.65</v>
      </c>
      <c r="V213" s="14">
        <v>26738.95</v>
      </c>
      <c r="W213" s="14"/>
      <c r="X213" s="14">
        <v>2730071.99</v>
      </c>
      <c r="Y213" s="14"/>
      <c r="Z213" s="14"/>
      <c r="AA213" s="14"/>
      <c r="AB213" s="14"/>
      <c r="AC213" s="14">
        <v>56661834.340000004</v>
      </c>
      <c r="AD213" s="14">
        <v>19418767</v>
      </c>
      <c r="AE213" s="14">
        <v>353397.26000000013</v>
      </c>
      <c r="AF213" s="14"/>
      <c r="AG213" s="14">
        <v>1899689.7</v>
      </c>
      <c r="AH213" s="14"/>
      <c r="AI213" s="14"/>
      <c r="AJ213" s="14"/>
      <c r="AK213" s="14"/>
      <c r="AL213" s="14">
        <v>39716239.030000016</v>
      </c>
      <c r="AM213" s="14">
        <v>13449883.705000002</v>
      </c>
      <c r="AN213" s="14">
        <v>80817.939999999973</v>
      </c>
    </row>
    <row r="214" spans="1:40" s="12" customFormat="1" ht="25.5" customHeight="1" x14ac:dyDescent="0.2">
      <c r="A214" s="10" t="s">
        <v>176</v>
      </c>
      <c r="B214" s="50">
        <f t="shared" ref="B214" si="76">B212+1</f>
        <v>102</v>
      </c>
      <c r="C214" s="50" t="s">
        <v>177</v>
      </c>
      <c r="D214" s="11" t="s">
        <v>16</v>
      </c>
      <c r="E214" s="11">
        <v>24</v>
      </c>
      <c r="F214" s="11"/>
      <c r="G214" s="11">
        <v>11996</v>
      </c>
      <c r="H214" s="11">
        <v>712</v>
      </c>
      <c r="I214" s="11">
        <v>4799</v>
      </c>
      <c r="J214" s="11"/>
      <c r="K214" s="11">
        <v>1807</v>
      </c>
      <c r="L214" s="11">
        <v>21</v>
      </c>
      <c r="M214" s="11">
        <v>239</v>
      </c>
      <c r="N214" s="11"/>
      <c r="O214" s="11"/>
      <c r="P214" s="11">
        <v>833</v>
      </c>
      <c r="Q214" s="11">
        <v>30</v>
      </c>
      <c r="R214" s="11">
        <v>230</v>
      </c>
      <c r="S214" s="11"/>
      <c r="T214" s="11">
        <v>44</v>
      </c>
      <c r="U214" s="11">
        <v>1</v>
      </c>
      <c r="V214" s="11">
        <v>1</v>
      </c>
      <c r="W214" s="11">
        <v>13</v>
      </c>
      <c r="X214" s="11"/>
      <c r="Y214" s="11">
        <v>2359</v>
      </c>
      <c r="Z214" s="11">
        <v>189</v>
      </c>
      <c r="AA214" s="11">
        <v>1349</v>
      </c>
      <c r="AB214" s="11"/>
      <c r="AC214" s="11">
        <v>483</v>
      </c>
      <c r="AD214" s="11">
        <v>7</v>
      </c>
      <c r="AE214" s="11">
        <v>55</v>
      </c>
      <c r="AF214" s="11">
        <v>13</v>
      </c>
      <c r="AG214" s="11"/>
      <c r="AH214" s="11">
        <v>3969</v>
      </c>
      <c r="AI214" s="11">
        <v>182</v>
      </c>
      <c r="AJ214" s="11">
        <v>1372</v>
      </c>
      <c r="AK214" s="11"/>
      <c r="AL214" s="11">
        <v>380</v>
      </c>
      <c r="AM214" s="11"/>
      <c r="AN214" s="11">
        <v>82</v>
      </c>
    </row>
    <row r="215" spans="1:40" s="17" customFormat="1" ht="18.600000000000001" customHeight="1" x14ac:dyDescent="0.2">
      <c r="A215" s="16"/>
      <c r="B215" s="51"/>
      <c r="C215" s="51"/>
      <c r="D215" s="14" t="s">
        <v>17</v>
      </c>
      <c r="E215" s="14">
        <v>67312.25</v>
      </c>
      <c r="F215" s="14">
        <v>16226074.15</v>
      </c>
      <c r="G215" s="14"/>
      <c r="H215" s="14"/>
      <c r="I215" s="14"/>
      <c r="J215" s="14"/>
      <c r="K215" s="14">
        <v>60236965.739999995</v>
      </c>
      <c r="L215" s="14">
        <v>2959562.3600000003</v>
      </c>
      <c r="M215" s="14">
        <v>6394273.0099999998</v>
      </c>
      <c r="N215" s="14"/>
      <c r="O215" s="14">
        <v>1082221.19</v>
      </c>
      <c r="P215" s="14"/>
      <c r="Q215" s="14"/>
      <c r="R215" s="14"/>
      <c r="S215" s="14"/>
      <c r="T215" s="14">
        <v>1447134.3</v>
      </c>
      <c r="U215" s="14">
        <v>66463.09</v>
      </c>
      <c r="V215" s="14">
        <v>10360.219999999999</v>
      </c>
      <c r="W215" s="14">
        <v>33656.129999999997</v>
      </c>
      <c r="X215" s="14">
        <v>4196636.0600000005</v>
      </c>
      <c r="Y215" s="14"/>
      <c r="Z215" s="14"/>
      <c r="AA215" s="14"/>
      <c r="AB215" s="14"/>
      <c r="AC215" s="14">
        <v>16099369.23</v>
      </c>
      <c r="AD215" s="14">
        <v>883568.2</v>
      </c>
      <c r="AE215" s="14">
        <v>1444601.4</v>
      </c>
      <c r="AF215" s="14">
        <v>33656.129999999997</v>
      </c>
      <c r="AG215" s="14">
        <v>5115336.87</v>
      </c>
      <c r="AH215" s="14"/>
      <c r="AI215" s="14"/>
      <c r="AJ215" s="14"/>
      <c r="AK215" s="14"/>
      <c r="AL215" s="14">
        <v>12662425.229999997</v>
      </c>
      <c r="AM215" s="14"/>
      <c r="AN215" s="14">
        <v>2147800.48</v>
      </c>
    </row>
    <row r="216" spans="1:40" s="12" customFormat="1" ht="18.75" customHeight="1" x14ac:dyDescent="0.2">
      <c r="A216" s="10" t="s">
        <v>178</v>
      </c>
      <c r="B216" s="50">
        <f t="shared" ref="B216" si="77">B214+1</f>
        <v>103</v>
      </c>
      <c r="C216" s="50" t="s">
        <v>179</v>
      </c>
      <c r="D216" s="11" t="s">
        <v>16</v>
      </c>
      <c r="E216" s="11"/>
      <c r="F216" s="11"/>
      <c r="G216" s="11">
        <v>6126</v>
      </c>
      <c r="H216" s="11">
        <v>1448</v>
      </c>
      <c r="I216" s="11">
        <v>83</v>
      </c>
      <c r="J216" s="11"/>
      <c r="K216" s="11">
        <v>1137</v>
      </c>
      <c r="L216" s="11"/>
      <c r="M216" s="11">
        <v>218</v>
      </c>
      <c r="N216" s="11"/>
      <c r="O216" s="11"/>
      <c r="P216" s="11">
        <v>145</v>
      </c>
      <c r="Q216" s="11">
        <v>67</v>
      </c>
      <c r="R216" s="11">
        <v>1</v>
      </c>
      <c r="S216" s="11"/>
      <c r="T216" s="11">
        <v>38</v>
      </c>
      <c r="U216" s="11">
        <v>1</v>
      </c>
      <c r="V216" s="11">
        <v>9</v>
      </c>
      <c r="W216" s="11"/>
      <c r="X216" s="11"/>
      <c r="Y216" s="11">
        <v>2308</v>
      </c>
      <c r="Z216" s="11">
        <v>473</v>
      </c>
      <c r="AA216" s="11">
        <v>24</v>
      </c>
      <c r="AB216" s="11"/>
      <c r="AC216" s="11">
        <v>387</v>
      </c>
      <c r="AD216" s="11">
        <v>2</v>
      </c>
      <c r="AE216" s="11">
        <v>130</v>
      </c>
      <c r="AF216" s="11"/>
      <c r="AG216" s="11"/>
      <c r="AH216" s="11">
        <v>1027</v>
      </c>
      <c r="AI216" s="11">
        <v>211</v>
      </c>
      <c r="AJ216" s="11">
        <v>17</v>
      </c>
      <c r="AK216" s="11"/>
      <c r="AL216" s="11">
        <v>222</v>
      </c>
      <c r="AM216" s="11"/>
      <c r="AN216" s="11">
        <v>43</v>
      </c>
    </row>
    <row r="217" spans="1:40" s="17" customFormat="1" ht="16.5" customHeight="1" x14ac:dyDescent="0.2">
      <c r="A217" s="16"/>
      <c r="B217" s="51"/>
      <c r="C217" s="51"/>
      <c r="D217" s="14" t="s">
        <v>17</v>
      </c>
      <c r="E217" s="14"/>
      <c r="F217" s="14">
        <v>12523332.41</v>
      </c>
      <c r="G217" s="14"/>
      <c r="H217" s="14"/>
      <c r="I217" s="14"/>
      <c r="J217" s="14"/>
      <c r="K217" s="14">
        <v>58834406.770000003</v>
      </c>
      <c r="L217" s="14">
        <v>169745.02999999933</v>
      </c>
      <c r="M217" s="14">
        <v>19653258.969999999</v>
      </c>
      <c r="N217" s="14"/>
      <c r="O217" s="14">
        <v>278318.7</v>
      </c>
      <c r="P217" s="14"/>
      <c r="Q217" s="14"/>
      <c r="R217" s="14"/>
      <c r="S217" s="14"/>
      <c r="T217" s="14">
        <v>1939595.8199999996</v>
      </c>
      <c r="U217" s="14">
        <v>264152.94000000006</v>
      </c>
      <c r="V217" s="14">
        <v>855986.2</v>
      </c>
      <c r="W217" s="14"/>
      <c r="X217" s="14">
        <v>3692235.93</v>
      </c>
      <c r="Y217" s="14"/>
      <c r="Z217" s="14"/>
      <c r="AA217" s="14"/>
      <c r="AB217" s="14"/>
      <c r="AC217" s="14">
        <v>20042490.205000006</v>
      </c>
      <c r="AD217" s="14">
        <v>350986.4800000001</v>
      </c>
      <c r="AE217" s="14">
        <v>11662812.050000001</v>
      </c>
      <c r="AF217" s="14"/>
      <c r="AG217" s="14">
        <v>2131013.6</v>
      </c>
      <c r="AH217" s="14"/>
      <c r="AI217" s="14"/>
      <c r="AJ217" s="14"/>
      <c r="AK217" s="14"/>
      <c r="AL217" s="14">
        <v>11545213.26</v>
      </c>
      <c r="AM217" s="14"/>
      <c r="AN217" s="14">
        <v>3851937.93</v>
      </c>
    </row>
    <row r="218" spans="1:40" s="12" customFormat="1" ht="15.75" customHeight="1" x14ac:dyDescent="0.2">
      <c r="A218" s="10" t="s">
        <v>180</v>
      </c>
      <c r="B218" s="50">
        <f t="shared" ref="B218" si="78">B216+1</f>
        <v>104</v>
      </c>
      <c r="C218" s="50" t="s">
        <v>181</v>
      </c>
      <c r="D218" s="11" t="s">
        <v>16</v>
      </c>
      <c r="E218" s="11"/>
      <c r="F218" s="11"/>
      <c r="G218" s="11">
        <v>12582</v>
      </c>
      <c r="H218" s="11">
        <v>5800</v>
      </c>
      <c r="I218" s="11"/>
      <c r="J218" s="11"/>
      <c r="K218" s="11"/>
      <c r="L218" s="11"/>
      <c r="M218" s="11">
        <v>252</v>
      </c>
      <c r="N218" s="11"/>
      <c r="O218" s="11"/>
      <c r="P218" s="11">
        <v>603</v>
      </c>
      <c r="Q218" s="11">
        <v>241</v>
      </c>
      <c r="R218" s="11"/>
      <c r="S218" s="11"/>
      <c r="T218" s="11"/>
      <c r="U218" s="11"/>
      <c r="V218" s="11">
        <v>12</v>
      </c>
      <c r="W218" s="11"/>
      <c r="X218" s="11"/>
      <c r="Y218" s="11">
        <v>9248</v>
      </c>
      <c r="Z218" s="11">
        <v>6042</v>
      </c>
      <c r="AA218" s="11"/>
      <c r="AB218" s="11"/>
      <c r="AC218" s="11"/>
      <c r="AD218" s="11"/>
      <c r="AE218" s="11">
        <v>273</v>
      </c>
      <c r="AF218" s="11"/>
      <c r="AG218" s="11"/>
      <c r="AH218" s="11">
        <v>2788</v>
      </c>
      <c r="AI218" s="11">
        <v>1257</v>
      </c>
      <c r="AJ218" s="11"/>
      <c r="AK218" s="11"/>
      <c r="AL218" s="11"/>
      <c r="AM218" s="11"/>
      <c r="AN218" s="11">
        <v>63</v>
      </c>
    </row>
    <row r="219" spans="1:40" s="17" customFormat="1" ht="17.25" customHeight="1" x14ac:dyDescent="0.2">
      <c r="A219" s="16"/>
      <c r="B219" s="51"/>
      <c r="C219" s="51"/>
      <c r="D219" s="14" t="s">
        <v>17</v>
      </c>
      <c r="E219" s="14"/>
      <c r="F219" s="14">
        <v>34570939.664999999</v>
      </c>
      <c r="G219" s="14"/>
      <c r="H219" s="14"/>
      <c r="I219" s="14"/>
      <c r="J219" s="14"/>
      <c r="K219" s="14"/>
      <c r="L219" s="14"/>
      <c r="M219" s="14">
        <v>4386815.13</v>
      </c>
      <c r="N219" s="14"/>
      <c r="O219" s="14">
        <v>1517984.73</v>
      </c>
      <c r="P219" s="14"/>
      <c r="Q219" s="14"/>
      <c r="R219" s="14"/>
      <c r="S219" s="14"/>
      <c r="T219" s="14"/>
      <c r="U219" s="14"/>
      <c r="V219" s="14">
        <v>219363.05</v>
      </c>
      <c r="W219" s="14"/>
      <c r="X219" s="14">
        <v>24162022.940000001</v>
      </c>
      <c r="Y219" s="14"/>
      <c r="Z219" s="14"/>
      <c r="AA219" s="14"/>
      <c r="AB219" s="14"/>
      <c r="AC219" s="14"/>
      <c r="AD219" s="14"/>
      <c r="AE219" s="14">
        <v>4752866.08</v>
      </c>
      <c r="AF219" s="14"/>
      <c r="AG219" s="14">
        <v>8096623.8200000003</v>
      </c>
      <c r="AH219" s="14"/>
      <c r="AI219" s="14"/>
      <c r="AJ219" s="14"/>
      <c r="AK219" s="14"/>
      <c r="AL219" s="14"/>
      <c r="AM219" s="14"/>
      <c r="AN219" s="14">
        <v>1105205.98</v>
      </c>
    </row>
    <row r="220" spans="1:40" s="12" customFormat="1" ht="25.5" customHeight="1" x14ac:dyDescent="0.2">
      <c r="A220" s="10" t="s">
        <v>182</v>
      </c>
      <c r="B220" s="50">
        <f t="shared" ref="B220" si="79">B218+1</f>
        <v>105</v>
      </c>
      <c r="C220" s="50" t="s">
        <v>183</v>
      </c>
      <c r="D220" s="11" t="s">
        <v>16</v>
      </c>
      <c r="E220" s="11"/>
      <c r="F220" s="11"/>
      <c r="G220" s="11">
        <v>15341</v>
      </c>
      <c r="H220" s="11">
        <v>1452</v>
      </c>
      <c r="I220" s="11"/>
      <c r="J220" s="11"/>
      <c r="K220" s="11"/>
      <c r="L220" s="11"/>
      <c r="M220" s="11"/>
      <c r="N220" s="11"/>
      <c r="O220" s="11"/>
      <c r="P220" s="11">
        <v>995</v>
      </c>
      <c r="Q220" s="11">
        <v>31</v>
      </c>
      <c r="R220" s="11"/>
      <c r="S220" s="11"/>
      <c r="T220" s="11"/>
      <c r="U220" s="11"/>
      <c r="V220" s="11"/>
      <c r="W220" s="11"/>
      <c r="X220" s="11"/>
      <c r="Y220" s="11">
        <v>6227</v>
      </c>
      <c r="Z220" s="11">
        <v>849</v>
      </c>
      <c r="AA220" s="11"/>
      <c r="AB220" s="11"/>
      <c r="AC220" s="11"/>
      <c r="AD220" s="11"/>
      <c r="AE220" s="11"/>
      <c r="AF220" s="11"/>
      <c r="AG220" s="11"/>
      <c r="AH220" s="11">
        <v>2939</v>
      </c>
      <c r="AI220" s="11">
        <v>370</v>
      </c>
      <c r="AJ220" s="11"/>
      <c r="AK220" s="11"/>
      <c r="AL220" s="11"/>
      <c r="AM220" s="11"/>
      <c r="AN220" s="11"/>
    </row>
    <row r="221" spans="1:40" s="17" customFormat="1" x14ac:dyDescent="0.2">
      <c r="A221" s="16"/>
      <c r="B221" s="51"/>
      <c r="C221" s="51"/>
      <c r="D221" s="14" t="s">
        <v>17</v>
      </c>
      <c r="E221" s="14"/>
      <c r="F221" s="14">
        <v>17935239.16</v>
      </c>
      <c r="G221" s="14"/>
      <c r="H221" s="14"/>
      <c r="I221" s="14"/>
      <c r="J221" s="14"/>
      <c r="K221" s="14"/>
      <c r="L221" s="14"/>
      <c r="M221" s="14"/>
      <c r="N221" s="14"/>
      <c r="O221" s="14">
        <v>859546.34</v>
      </c>
      <c r="P221" s="14"/>
      <c r="Q221" s="14"/>
      <c r="R221" s="14"/>
      <c r="S221" s="14"/>
      <c r="T221" s="14"/>
      <c r="U221" s="14"/>
      <c r="V221" s="14"/>
      <c r="W221" s="14"/>
      <c r="X221" s="14">
        <v>8858489.8699999992</v>
      </c>
      <c r="Y221" s="14"/>
      <c r="Z221" s="14"/>
      <c r="AA221" s="14"/>
      <c r="AB221" s="14"/>
      <c r="AC221" s="14"/>
      <c r="AD221" s="14"/>
      <c r="AE221" s="14"/>
      <c r="AF221" s="14"/>
      <c r="AG221" s="14">
        <v>4516068.41</v>
      </c>
      <c r="AH221" s="14"/>
      <c r="AI221" s="14"/>
      <c r="AJ221" s="14"/>
      <c r="AK221" s="14"/>
      <c r="AL221" s="14"/>
      <c r="AM221" s="14"/>
      <c r="AN221" s="14"/>
    </row>
    <row r="222" spans="1:40" s="12" customFormat="1" ht="18.75" customHeight="1" x14ac:dyDescent="0.2">
      <c r="A222" s="10" t="s">
        <v>184</v>
      </c>
      <c r="B222" s="50">
        <f t="shared" ref="B222" si="80">B220+1</f>
        <v>106</v>
      </c>
      <c r="C222" s="50" t="s">
        <v>185</v>
      </c>
      <c r="D222" s="11" t="s">
        <v>16</v>
      </c>
      <c r="E222" s="11"/>
      <c r="F222" s="11"/>
      <c r="G222" s="11">
        <v>1436</v>
      </c>
      <c r="H222" s="11">
        <v>2740</v>
      </c>
      <c r="I222" s="11">
        <v>-441</v>
      </c>
      <c r="J222" s="11"/>
      <c r="K222" s="11"/>
      <c r="L222" s="11"/>
      <c r="M222" s="11"/>
      <c r="N222" s="11"/>
      <c r="O222" s="11"/>
      <c r="P222" s="11">
        <v>49</v>
      </c>
      <c r="Q222" s="11">
        <v>94</v>
      </c>
      <c r="R222" s="11">
        <v>-13</v>
      </c>
      <c r="S222" s="11"/>
      <c r="T222" s="11"/>
      <c r="U222" s="11"/>
      <c r="V222" s="11"/>
      <c r="W222" s="11"/>
      <c r="X222" s="11"/>
      <c r="Y222" s="11">
        <v>754</v>
      </c>
      <c r="Z222" s="11">
        <v>1439</v>
      </c>
      <c r="AA222" s="11">
        <v>-213</v>
      </c>
      <c r="AB222" s="11"/>
      <c r="AC222" s="11"/>
      <c r="AD222" s="11"/>
      <c r="AE222" s="11"/>
      <c r="AF222" s="11"/>
      <c r="AG222" s="11"/>
      <c r="AH222" s="11">
        <v>343</v>
      </c>
      <c r="AI222" s="11">
        <v>656</v>
      </c>
      <c r="AJ222" s="11">
        <v>-83</v>
      </c>
      <c r="AK222" s="11"/>
      <c r="AL222" s="11"/>
      <c r="AM222" s="11"/>
      <c r="AN222" s="11"/>
    </row>
    <row r="223" spans="1:40" s="17" customFormat="1" ht="21" customHeight="1" x14ac:dyDescent="0.2">
      <c r="A223" s="16"/>
      <c r="B223" s="51"/>
      <c r="C223" s="51"/>
      <c r="D223" s="14" t="s">
        <v>17</v>
      </c>
      <c r="E223" s="14"/>
      <c r="F223" s="14">
        <v>7274845.5099999988</v>
      </c>
      <c r="G223" s="14"/>
      <c r="H223" s="14"/>
      <c r="I223" s="14"/>
      <c r="J223" s="14"/>
      <c r="K223" s="14"/>
      <c r="L223" s="14"/>
      <c r="M223" s="14"/>
      <c r="N223" s="14"/>
      <c r="O223" s="14">
        <v>250329.40000000002</v>
      </c>
      <c r="P223" s="14"/>
      <c r="Q223" s="14"/>
      <c r="R223" s="14"/>
      <c r="S223" s="14"/>
      <c r="T223" s="14"/>
      <c r="U223" s="14"/>
      <c r="V223" s="14"/>
      <c r="W223" s="14"/>
      <c r="X223" s="14">
        <v>3834463.0600000005</v>
      </c>
      <c r="Y223" s="14"/>
      <c r="Z223" s="14"/>
      <c r="AA223" s="14"/>
      <c r="AB223" s="14"/>
      <c r="AC223" s="14"/>
      <c r="AD223" s="14"/>
      <c r="AE223" s="14"/>
      <c r="AF223" s="14"/>
      <c r="AG223" s="14">
        <v>1756776.0299999996</v>
      </c>
      <c r="AH223" s="14"/>
      <c r="AI223" s="14"/>
      <c r="AJ223" s="14"/>
      <c r="AK223" s="14"/>
      <c r="AL223" s="14"/>
      <c r="AM223" s="14"/>
      <c r="AN223" s="14"/>
    </row>
    <row r="224" spans="1:40" s="12" customFormat="1" x14ac:dyDescent="0.2">
      <c r="A224" s="10" t="s">
        <v>186</v>
      </c>
      <c r="B224" s="50">
        <f t="shared" ref="B224" si="81">B222+1</f>
        <v>107</v>
      </c>
      <c r="C224" s="50" t="s">
        <v>187</v>
      </c>
      <c r="D224" s="11" t="s">
        <v>16</v>
      </c>
      <c r="E224" s="11"/>
      <c r="F224" s="11"/>
      <c r="G224" s="11">
        <v>1425</v>
      </c>
      <c r="H224" s="11">
        <v>3281</v>
      </c>
      <c r="I224" s="11"/>
      <c r="J224" s="11"/>
      <c r="K224" s="11"/>
      <c r="L224" s="11"/>
      <c r="M224" s="11"/>
      <c r="N224" s="11"/>
      <c r="O224" s="11"/>
      <c r="P224" s="11">
        <v>24</v>
      </c>
      <c r="Q224" s="11">
        <v>54</v>
      </c>
      <c r="R224" s="11"/>
      <c r="S224" s="11"/>
      <c r="T224" s="11"/>
      <c r="U224" s="11"/>
      <c r="V224" s="11"/>
      <c r="W224" s="11"/>
      <c r="X224" s="11"/>
      <c r="Y224" s="11">
        <v>324</v>
      </c>
      <c r="Z224" s="11">
        <v>747</v>
      </c>
      <c r="AA224" s="11"/>
      <c r="AB224" s="11"/>
      <c r="AC224" s="11"/>
      <c r="AD224" s="11"/>
      <c r="AE224" s="11"/>
      <c r="AF224" s="11"/>
      <c r="AG224" s="11"/>
      <c r="AH224" s="11">
        <v>192</v>
      </c>
      <c r="AI224" s="11">
        <v>443</v>
      </c>
      <c r="AJ224" s="11"/>
      <c r="AK224" s="11"/>
      <c r="AL224" s="11"/>
      <c r="AM224" s="11"/>
      <c r="AN224" s="11"/>
    </row>
    <row r="225" spans="1:40" s="17" customFormat="1" x14ac:dyDescent="0.2">
      <c r="A225" s="16"/>
      <c r="B225" s="51"/>
      <c r="C225" s="51"/>
      <c r="D225" s="14" t="s">
        <v>17</v>
      </c>
      <c r="E225" s="14"/>
      <c r="F225" s="14">
        <v>8883968.75</v>
      </c>
      <c r="G225" s="14"/>
      <c r="H225" s="14"/>
      <c r="I225" s="14"/>
      <c r="J225" s="14"/>
      <c r="K225" s="14"/>
      <c r="L225" s="14"/>
      <c r="M225" s="14"/>
      <c r="N225" s="14"/>
      <c r="O225" s="14">
        <v>147045</v>
      </c>
      <c r="P225" s="14"/>
      <c r="Q225" s="14"/>
      <c r="R225" s="14"/>
      <c r="S225" s="14"/>
      <c r="T225" s="14"/>
      <c r="U225" s="14"/>
      <c r="V225" s="14"/>
      <c r="W225" s="14"/>
      <c r="X225" s="14">
        <v>2021868.75</v>
      </c>
      <c r="Y225" s="14"/>
      <c r="Z225" s="14"/>
      <c r="AA225" s="14"/>
      <c r="AB225" s="14"/>
      <c r="AC225" s="14"/>
      <c r="AD225" s="14"/>
      <c r="AE225" s="14"/>
      <c r="AF225" s="14"/>
      <c r="AG225" s="14">
        <v>1200867.5</v>
      </c>
      <c r="AH225" s="14"/>
      <c r="AI225" s="14"/>
      <c r="AJ225" s="14"/>
      <c r="AK225" s="14"/>
      <c r="AL225" s="14"/>
      <c r="AM225" s="14"/>
      <c r="AN225" s="14"/>
    </row>
    <row r="226" spans="1:40" s="12" customFormat="1" ht="16.5" customHeight="1" x14ac:dyDescent="0.2">
      <c r="A226" s="10" t="s">
        <v>188</v>
      </c>
      <c r="B226" s="50">
        <f t="shared" ref="B226" si="82">B224+1</f>
        <v>108</v>
      </c>
      <c r="C226" s="50" t="s">
        <v>189</v>
      </c>
      <c r="D226" s="11" t="s">
        <v>16</v>
      </c>
      <c r="E226" s="11"/>
      <c r="F226" s="11"/>
      <c r="G226" s="11">
        <v>7208</v>
      </c>
      <c r="H226" s="11"/>
      <c r="I226" s="11"/>
      <c r="J226" s="11"/>
      <c r="K226" s="11">
        <v>872</v>
      </c>
      <c r="L226" s="11">
        <v>13</v>
      </c>
      <c r="M226" s="11">
        <v>338</v>
      </c>
      <c r="N226" s="11"/>
      <c r="O226" s="11"/>
      <c r="P226" s="11">
        <v>216</v>
      </c>
      <c r="Q226" s="11"/>
      <c r="R226" s="11"/>
      <c r="S226" s="11"/>
      <c r="T226" s="11">
        <v>30</v>
      </c>
      <c r="U226" s="11"/>
      <c r="V226" s="11">
        <v>12</v>
      </c>
      <c r="W226" s="11"/>
      <c r="X226" s="11"/>
      <c r="Y226" s="11">
        <v>5184</v>
      </c>
      <c r="Z226" s="11"/>
      <c r="AA226" s="11"/>
      <c r="AB226" s="11"/>
      <c r="AC226" s="11">
        <v>365</v>
      </c>
      <c r="AD226" s="11">
        <v>10</v>
      </c>
      <c r="AE226" s="11">
        <v>85</v>
      </c>
      <c r="AF226" s="11"/>
      <c r="AG226" s="11"/>
      <c r="AH226" s="11">
        <v>891</v>
      </c>
      <c r="AI226" s="11"/>
      <c r="AJ226" s="11"/>
      <c r="AK226" s="11"/>
      <c r="AL226" s="11">
        <v>130</v>
      </c>
      <c r="AM226" s="11">
        <v>2</v>
      </c>
      <c r="AN226" s="11">
        <v>65</v>
      </c>
    </row>
    <row r="227" spans="1:40" s="17" customFormat="1" ht="18" customHeight="1" x14ac:dyDescent="0.2">
      <c r="A227" s="16"/>
      <c r="B227" s="51"/>
      <c r="C227" s="51"/>
      <c r="D227" s="14" t="s">
        <v>17</v>
      </c>
      <c r="E227" s="14"/>
      <c r="F227" s="14">
        <v>27472568.239999998</v>
      </c>
      <c r="G227" s="14"/>
      <c r="H227" s="14"/>
      <c r="I227" s="14"/>
      <c r="J227" s="14"/>
      <c r="K227" s="14">
        <v>63839229.240000002</v>
      </c>
      <c r="L227" s="14">
        <v>1758010.17</v>
      </c>
      <c r="M227" s="14">
        <v>17180224.98</v>
      </c>
      <c r="N227" s="14"/>
      <c r="O227" s="14">
        <v>964336.09999999986</v>
      </c>
      <c r="P227" s="14"/>
      <c r="Q227" s="14"/>
      <c r="R227" s="14"/>
      <c r="S227" s="14"/>
      <c r="T227" s="14">
        <v>2147874</v>
      </c>
      <c r="U227" s="14"/>
      <c r="V227" s="14">
        <v>612070.47</v>
      </c>
      <c r="W227" s="14"/>
      <c r="X227" s="14">
        <v>12812649.26</v>
      </c>
      <c r="Y227" s="14"/>
      <c r="Z227" s="14"/>
      <c r="AA227" s="14"/>
      <c r="AB227" s="14"/>
      <c r="AC227" s="14">
        <v>26699317.235000003</v>
      </c>
      <c r="AD227" s="14">
        <v>1301126.17</v>
      </c>
      <c r="AE227" s="14">
        <v>4304628.2699999996</v>
      </c>
      <c r="AF227" s="14"/>
      <c r="AG227" s="14">
        <v>5536862.1699999999</v>
      </c>
      <c r="AH227" s="14"/>
      <c r="AI227" s="14"/>
      <c r="AJ227" s="14"/>
      <c r="AK227" s="14"/>
      <c r="AL227" s="14">
        <v>9613320.9399999995</v>
      </c>
      <c r="AM227" s="14">
        <v>251617.28</v>
      </c>
      <c r="AN227" s="14">
        <v>3415381.68</v>
      </c>
    </row>
    <row r="228" spans="1:40" s="12" customFormat="1" ht="19.5" customHeight="1" x14ac:dyDescent="0.2">
      <c r="A228" s="10" t="s">
        <v>190</v>
      </c>
      <c r="B228" s="50">
        <f t="shared" ref="B228" si="83">B226+1</f>
        <v>109</v>
      </c>
      <c r="C228" s="50" t="s">
        <v>191</v>
      </c>
      <c r="D228" s="11" t="s">
        <v>16</v>
      </c>
      <c r="E228" s="11"/>
      <c r="F228" s="11"/>
      <c r="G228" s="11">
        <v>149</v>
      </c>
      <c r="H228" s="11"/>
      <c r="I228" s="11"/>
      <c r="J228" s="11"/>
      <c r="K228" s="11">
        <v>1090</v>
      </c>
      <c r="L228" s="11">
        <v>140</v>
      </c>
      <c r="M228" s="11">
        <v>294</v>
      </c>
      <c r="N228" s="11"/>
      <c r="O228" s="11"/>
      <c r="P228" s="11"/>
      <c r="Q228" s="11"/>
      <c r="R228" s="11"/>
      <c r="S228" s="11"/>
      <c r="T228" s="11">
        <v>30</v>
      </c>
      <c r="U228" s="11">
        <v>3</v>
      </c>
      <c r="V228" s="11">
        <v>4</v>
      </c>
      <c r="W228" s="11"/>
      <c r="X228" s="11"/>
      <c r="Y228" s="11">
        <v>107</v>
      </c>
      <c r="Z228" s="11"/>
      <c r="AA228" s="11"/>
      <c r="AB228" s="11"/>
      <c r="AC228" s="11">
        <v>434</v>
      </c>
      <c r="AD228" s="11">
        <v>39</v>
      </c>
      <c r="AE228" s="11">
        <v>218</v>
      </c>
      <c r="AF228" s="11"/>
      <c r="AG228" s="11"/>
      <c r="AH228" s="11">
        <v>55</v>
      </c>
      <c r="AI228" s="11"/>
      <c r="AJ228" s="11"/>
      <c r="AK228" s="11"/>
      <c r="AL228" s="11">
        <v>196</v>
      </c>
      <c r="AM228" s="11">
        <v>20</v>
      </c>
      <c r="AN228" s="11">
        <v>12</v>
      </c>
    </row>
    <row r="229" spans="1:40" s="17" customFormat="1" ht="18" customHeight="1" x14ac:dyDescent="0.2">
      <c r="A229" s="16"/>
      <c r="B229" s="51"/>
      <c r="C229" s="51"/>
      <c r="D229" s="14" t="s">
        <v>17</v>
      </c>
      <c r="E229" s="14"/>
      <c r="F229" s="14">
        <v>419862.75499999983</v>
      </c>
      <c r="G229" s="14"/>
      <c r="H229" s="14"/>
      <c r="I229" s="14"/>
      <c r="J229" s="14"/>
      <c r="K229" s="14">
        <v>41948902.960000001</v>
      </c>
      <c r="L229" s="14">
        <v>10422857.870000001</v>
      </c>
      <c r="M229" s="14">
        <v>4941068.79</v>
      </c>
      <c r="N229" s="14"/>
      <c r="O229" s="14"/>
      <c r="P229" s="14"/>
      <c r="Q229" s="14"/>
      <c r="R229" s="14"/>
      <c r="S229" s="14"/>
      <c r="T229" s="14">
        <v>1201976.48</v>
      </c>
      <c r="U229" s="14">
        <v>164492.72999999998</v>
      </c>
      <c r="V229" s="14">
        <v>53244.39</v>
      </c>
      <c r="W229" s="14"/>
      <c r="X229" s="14">
        <v>148713.60000000001</v>
      </c>
      <c r="Y229" s="14"/>
      <c r="Z229" s="14"/>
      <c r="AA229" s="14"/>
      <c r="AB229" s="14"/>
      <c r="AC229" s="14">
        <v>16124139.27</v>
      </c>
      <c r="AD229" s="14">
        <v>2841238.1499999994</v>
      </c>
      <c r="AE229" s="14">
        <v>3664988.26</v>
      </c>
      <c r="AF229" s="14"/>
      <c r="AG229" s="14">
        <v>94202.880000000005</v>
      </c>
      <c r="AH229" s="14"/>
      <c r="AI229" s="14"/>
      <c r="AJ229" s="14"/>
      <c r="AK229" s="14"/>
      <c r="AL229" s="14">
        <v>8068903.9000000004</v>
      </c>
      <c r="AM229" s="14">
        <v>1525296.2749999999</v>
      </c>
      <c r="AN229" s="14">
        <v>195229.4</v>
      </c>
    </row>
    <row r="230" spans="1:40" s="12" customFormat="1" ht="21" customHeight="1" x14ac:dyDescent="0.2">
      <c r="A230" s="10" t="s">
        <v>192</v>
      </c>
      <c r="B230" s="50">
        <f t="shared" ref="B230" si="84">B228+1</f>
        <v>110</v>
      </c>
      <c r="C230" s="50" t="s">
        <v>193</v>
      </c>
      <c r="D230" s="11" t="s">
        <v>16</v>
      </c>
      <c r="E230" s="11"/>
      <c r="F230" s="11"/>
      <c r="G230" s="11">
        <v>688</v>
      </c>
      <c r="H230" s="11">
        <v>793</v>
      </c>
      <c r="I230" s="11">
        <v>-9</v>
      </c>
      <c r="J230" s="11"/>
      <c r="K230" s="11">
        <v>64</v>
      </c>
      <c r="L230" s="11"/>
      <c r="M230" s="11"/>
      <c r="N230" s="11"/>
      <c r="O230" s="11"/>
      <c r="P230" s="11">
        <v>20</v>
      </c>
      <c r="Q230" s="11">
        <v>23</v>
      </c>
      <c r="R230" s="11"/>
      <c r="S230" s="11"/>
      <c r="T230" s="11">
        <v>2</v>
      </c>
      <c r="U230" s="11"/>
      <c r="V230" s="11">
        <v>4</v>
      </c>
      <c r="W230" s="11"/>
      <c r="X230" s="11"/>
      <c r="Y230" s="11">
        <v>259</v>
      </c>
      <c r="Z230" s="11">
        <v>299</v>
      </c>
      <c r="AA230" s="11">
        <v>-4</v>
      </c>
      <c r="AB230" s="11"/>
      <c r="AC230" s="11">
        <v>23</v>
      </c>
      <c r="AD230" s="11"/>
      <c r="AE230" s="11">
        <v>23</v>
      </c>
      <c r="AF230" s="11"/>
      <c r="AG230" s="11"/>
      <c r="AH230" s="11">
        <v>117</v>
      </c>
      <c r="AI230" s="11">
        <v>135</v>
      </c>
      <c r="AJ230" s="11">
        <v>-2</v>
      </c>
      <c r="AK230" s="11"/>
      <c r="AL230" s="11">
        <v>14</v>
      </c>
      <c r="AM230" s="11"/>
      <c r="AN230" s="11">
        <v>6</v>
      </c>
    </row>
    <row r="231" spans="1:40" s="17" customFormat="1" ht="15" customHeight="1" x14ac:dyDescent="0.2">
      <c r="A231" s="16"/>
      <c r="B231" s="51"/>
      <c r="C231" s="51"/>
      <c r="D231" s="14" t="s">
        <v>17</v>
      </c>
      <c r="E231" s="14"/>
      <c r="F231" s="14">
        <v>1517155.92</v>
      </c>
      <c r="G231" s="14"/>
      <c r="H231" s="14"/>
      <c r="I231" s="14"/>
      <c r="J231" s="14"/>
      <c r="K231" s="14">
        <v>1637385.48</v>
      </c>
      <c r="L231" s="14"/>
      <c r="M231" s="14"/>
      <c r="N231" s="14"/>
      <c r="O231" s="14">
        <v>44023.92</v>
      </c>
      <c r="P231" s="14"/>
      <c r="Q231" s="14"/>
      <c r="R231" s="14"/>
      <c r="S231" s="14"/>
      <c r="T231" s="14">
        <v>33153.199999999997</v>
      </c>
      <c r="U231" s="14"/>
      <c r="V231" s="14">
        <v>39026.46</v>
      </c>
      <c r="W231" s="14"/>
      <c r="X231" s="14">
        <v>569905.98</v>
      </c>
      <c r="Y231" s="14"/>
      <c r="Z231" s="14"/>
      <c r="AA231" s="14"/>
      <c r="AB231" s="14"/>
      <c r="AC231" s="14">
        <v>550853.15</v>
      </c>
      <c r="AD231" s="14"/>
      <c r="AE231" s="14">
        <v>277011.36</v>
      </c>
      <c r="AF231" s="14"/>
      <c r="AG231" s="14">
        <v>256709.44</v>
      </c>
      <c r="AH231" s="14"/>
      <c r="AI231" s="14"/>
      <c r="AJ231" s="14"/>
      <c r="AK231" s="14"/>
      <c r="AL231" s="14">
        <v>328981.74</v>
      </c>
      <c r="AM231" s="14"/>
      <c r="AN231" s="14">
        <v>70416.2</v>
      </c>
    </row>
    <row r="232" spans="1:40" s="12" customFormat="1" ht="25.5" customHeight="1" x14ac:dyDescent="0.2">
      <c r="A232" s="10" t="s">
        <v>194</v>
      </c>
      <c r="B232" s="50">
        <f t="shared" ref="B232" si="85">B230+1</f>
        <v>111</v>
      </c>
      <c r="C232" s="50" t="s">
        <v>215</v>
      </c>
      <c r="D232" s="11" t="s">
        <v>16</v>
      </c>
      <c r="E232" s="11"/>
      <c r="F232" s="11"/>
      <c r="G232" s="11">
        <v>2120</v>
      </c>
      <c r="H232" s="11"/>
      <c r="I232" s="11"/>
      <c r="J232" s="11"/>
      <c r="K232" s="11">
        <v>369</v>
      </c>
      <c r="L232" s="11">
        <v>49</v>
      </c>
      <c r="M232" s="11"/>
      <c r="N232" s="11"/>
      <c r="O232" s="11"/>
      <c r="P232" s="11">
        <v>31</v>
      </c>
      <c r="Q232" s="11"/>
      <c r="R232" s="11"/>
      <c r="S232" s="11"/>
      <c r="T232" s="11">
        <v>21</v>
      </c>
      <c r="U232" s="11">
        <v>1</v>
      </c>
      <c r="V232" s="11"/>
      <c r="W232" s="11"/>
      <c r="X232" s="11"/>
      <c r="Y232" s="11">
        <v>1025</v>
      </c>
      <c r="Z232" s="11"/>
      <c r="AA232" s="11"/>
      <c r="AB232" s="11"/>
      <c r="AC232" s="11">
        <v>157</v>
      </c>
      <c r="AD232" s="11">
        <v>16</v>
      </c>
      <c r="AE232" s="11"/>
      <c r="AF232" s="11"/>
      <c r="AG232" s="11"/>
      <c r="AH232" s="11">
        <v>324</v>
      </c>
      <c r="AI232" s="11"/>
      <c r="AJ232" s="11"/>
      <c r="AK232" s="11"/>
      <c r="AL232" s="11">
        <v>70</v>
      </c>
      <c r="AM232" s="11">
        <v>10</v>
      </c>
      <c r="AN232" s="11"/>
    </row>
    <row r="233" spans="1:40" s="17" customFormat="1" ht="24" customHeight="1" x14ac:dyDescent="0.2">
      <c r="A233" s="16"/>
      <c r="B233" s="51"/>
      <c r="C233" s="51"/>
      <c r="D233" s="14" t="s">
        <v>17</v>
      </c>
      <c r="E233" s="14"/>
      <c r="F233" s="14">
        <v>2747433.08</v>
      </c>
      <c r="G233" s="14"/>
      <c r="H233" s="14"/>
      <c r="I233" s="14"/>
      <c r="J233" s="14"/>
      <c r="K233" s="14">
        <v>22051076.280000001</v>
      </c>
      <c r="L233" s="14">
        <v>10758040.779999999</v>
      </c>
      <c r="M233" s="14"/>
      <c r="N233" s="14"/>
      <c r="O233" s="14">
        <v>31775.709999999995</v>
      </c>
      <c r="P233" s="14"/>
      <c r="Q233" s="14"/>
      <c r="R233" s="14"/>
      <c r="S233" s="14"/>
      <c r="T233" s="14">
        <v>1204144.8799999999</v>
      </c>
      <c r="U233" s="14">
        <v>131316.9</v>
      </c>
      <c r="V233" s="14"/>
      <c r="W233" s="14"/>
      <c r="X233" s="14">
        <v>1300528.655</v>
      </c>
      <c r="Y233" s="14"/>
      <c r="Z233" s="14"/>
      <c r="AA233" s="14"/>
      <c r="AB233" s="14"/>
      <c r="AC233" s="14">
        <v>9412790.570000004</v>
      </c>
      <c r="AD233" s="14">
        <v>3367731.38</v>
      </c>
      <c r="AE233" s="14"/>
      <c r="AF233" s="14"/>
      <c r="AG233" s="14">
        <v>381903.82</v>
      </c>
      <c r="AH233" s="14"/>
      <c r="AI233" s="14"/>
      <c r="AJ233" s="14"/>
      <c r="AK233" s="14"/>
      <c r="AL233" s="14">
        <v>4196347.459999999</v>
      </c>
      <c r="AM233" s="14">
        <v>1966916.85</v>
      </c>
      <c r="AN233" s="14"/>
    </row>
    <row r="234" spans="1:40" s="12" customFormat="1" x14ac:dyDescent="0.2">
      <c r="A234" s="10" t="s">
        <v>195</v>
      </c>
      <c r="B234" s="50">
        <f t="shared" ref="B234" si="86">B232+1</f>
        <v>112</v>
      </c>
      <c r="C234" s="50" t="s">
        <v>214</v>
      </c>
      <c r="D234" s="11" t="s">
        <v>16</v>
      </c>
      <c r="E234" s="11"/>
      <c r="F234" s="11"/>
      <c r="G234" s="11"/>
      <c r="H234" s="11"/>
      <c r="I234" s="11"/>
      <c r="J234" s="11"/>
      <c r="K234" s="11">
        <v>168</v>
      </c>
      <c r="L234" s="11"/>
      <c r="M234" s="11"/>
      <c r="N234" s="11"/>
      <c r="O234" s="11"/>
      <c r="P234" s="11"/>
      <c r="Q234" s="11"/>
      <c r="R234" s="11"/>
      <c r="S234" s="11"/>
      <c r="T234" s="11">
        <v>6</v>
      </c>
      <c r="U234" s="11"/>
      <c r="V234" s="11"/>
      <c r="W234" s="11"/>
      <c r="X234" s="11"/>
      <c r="Y234" s="11"/>
      <c r="Z234" s="11"/>
      <c r="AA234" s="11"/>
      <c r="AB234" s="11"/>
      <c r="AC234" s="11">
        <v>61</v>
      </c>
      <c r="AD234" s="11"/>
      <c r="AE234" s="11"/>
      <c r="AF234" s="11"/>
      <c r="AG234" s="11"/>
      <c r="AH234" s="11"/>
      <c r="AI234" s="11"/>
      <c r="AJ234" s="11"/>
      <c r="AK234" s="11"/>
      <c r="AL234" s="11">
        <v>40</v>
      </c>
      <c r="AM234" s="11"/>
      <c r="AN234" s="11"/>
    </row>
    <row r="235" spans="1:40" s="17" customFormat="1" x14ac:dyDescent="0.2">
      <c r="A235" s="16"/>
      <c r="B235" s="51"/>
      <c r="C235" s="51"/>
      <c r="D235" s="14" t="s">
        <v>17</v>
      </c>
      <c r="E235" s="14"/>
      <c r="F235" s="14"/>
      <c r="G235" s="14"/>
      <c r="H235" s="14"/>
      <c r="I235" s="14"/>
      <c r="J235" s="14"/>
      <c r="K235" s="14">
        <v>8942685.9000000004</v>
      </c>
      <c r="L235" s="14"/>
      <c r="M235" s="14"/>
      <c r="N235" s="14"/>
      <c r="O235" s="14"/>
      <c r="P235" s="14"/>
      <c r="Q235" s="14"/>
      <c r="R235" s="14"/>
      <c r="S235" s="14"/>
      <c r="T235" s="14">
        <v>338292.39999999991</v>
      </c>
      <c r="U235" s="14"/>
      <c r="V235" s="14"/>
      <c r="W235" s="14"/>
      <c r="X235" s="14"/>
      <c r="Y235" s="14"/>
      <c r="Z235" s="14"/>
      <c r="AA235" s="14"/>
      <c r="AB235" s="14"/>
      <c r="AC235" s="14">
        <v>3250548.66</v>
      </c>
      <c r="AD235" s="14"/>
      <c r="AE235" s="14"/>
      <c r="AF235" s="14"/>
      <c r="AG235" s="14"/>
      <c r="AH235" s="14"/>
      <c r="AI235" s="14"/>
      <c r="AJ235" s="14"/>
      <c r="AK235" s="14"/>
      <c r="AL235" s="14">
        <v>2176838.0199999996</v>
      </c>
      <c r="AM235" s="14"/>
      <c r="AN235" s="14"/>
    </row>
    <row r="236" spans="1:40" s="12" customFormat="1" ht="25.15" customHeight="1" x14ac:dyDescent="0.2">
      <c r="A236" s="10" t="s">
        <v>196</v>
      </c>
      <c r="B236" s="50">
        <f t="shared" ref="B236" si="87">B234+1</f>
        <v>113</v>
      </c>
      <c r="C236" s="50" t="s">
        <v>197</v>
      </c>
      <c r="D236" s="11" t="s">
        <v>16</v>
      </c>
      <c r="E236" s="11"/>
      <c r="F236" s="11"/>
      <c r="G236" s="11">
        <v>613</v>
      </c>
      <c r="H236" s="11"/>
      <c r="I236" s="11"/>
      <c r="J236" s="11"/>
      <c r="K236" s="11">
        <v>39</v>
      </c>
      <c r="L236" s="11"/>
      <c r="M236" s="11">
        <v>30</v>
      </c>
      <c r="N236" s="11"/>
      <c r="O236" s="11"/>
      <c r="P236" s="11">
        <v>16</v>
      </c>
      <c r="Q236" s="11"/>
      <c r="R236" s="11"/>
      <c r="S236" s="11"/>
      <c r="T236" s="11"/>
      <c r="U236" s="11"/>
      <c r="V236" s="11">
        <v>2</v>
      </c>
      <c r="W236" s="11"/>
      <c r="X236" s="11"/>
      <c r="Y236" s="11">
        <v>236</v>
      </c>
      <c r="Z236" s="11"/>
      <c r="AA236" s="11"/>
      <c r="AB236" s="11"/>
      <c r="AC236" s="11">
        <v>12</v>
      </c>
      <c r="AD236" s="11"/>
      <c r="AE236" s="11">
        <v>18</v>
      </c>
      <c r="AF236" s="11"/>
      <c r="AG236" s="11"/>
      <c r="AH236" s="11">
        <v>60</v>
      </c>
      <c r="AI236" s="11"/>
      <c r="AJ236" s="11"/>
      <c r="AK236" s="11"/>
      <c r="AL236" s="11">
        <v>11</v>
      </c>
      <c r="AM236" s="11"/>
      <c r="AN236" s="11"/>
    </row>
    <row r="237" spans="1:40" s="17" customFormat="1" ht="30" customHeight="1" x14ac:dyDescent="0.2">
      <c r="A237" s="16"/>
      <c r="B237" s="51"/>
      <c r="C237" s="51"/>
      <c r="D237" s="14" t="s">
        <v>17</v>
      </c>
      <c r="E237" s="14"/>
      <c r="F237" s="14">
        <v>301695.03000000003</v>
      </c>
      <c r="G237" s="14"/>
      <c r="H237" s="14"/>
      <c r="I237" s="14"/>
      <c r="J237" s="14"/>
      <c r="K237" s="14">
        <v>1182809</v>
      </c>
      <c r="L237" s="14"/>
      <c r="M237" s="14">
        <v>440087.73000000004</v>
      </c>
      <c r="N237" s="14"/>
      <c r="O237" s="14">
        <v>7616.7000000000007</v>
      </c>
      <c r="P237" s="14"/>
      <c r="Q237" s="14"/>
      <c r="R237" s="14"/>
      <c r="S237" s="14"/>
      <c r="T237" s="14"/>
      <c r="U237" s="14"/>
      <c r="V237" s="14">
        <v>30868.71</v>
      </c>
      <c r="W237" s="14"/>
      <c r="X237" s="14">
        <v>115675.56</v>
      </c>
      <c r="Y237" s="14"/>
      <c r="Z237" s="14"/>
      <c r="AA237" s="14"/>
      <c r="AB237" s="14"/>
      <c r="AC237" s="14">
        <v>339922.17</v>
      </c>
      <c r="AD237" s="14"/>
      <c r="AE237" s="14">
        <v>254128.46</v>
      </c>
      <c r="AF237" s="14"/>
      <c r="AG237" s="14">
        <v>29557.709999999992</v>
      </c>
      <c r="AH237" s="14"/>
      <c r="AI237" s="14"/>
      <c r="AJ237" s="14"/>
      <c r="AK237" s="14"/>
      <c r="AL237" s="14">
        <v>334399.88999999996</v>
      </c>
      <c r="AM237" s="14"/>
      <c r="AN237" s="14"/>
    </row>
    <row r="238" spans="1:40" s="12" customFormat="1" ht="29.25" customHeight="1" x14ac:dyDescent="0.2">
      <c r="A238" s="10" t="s">
        <v>198</v>
      </c>
      <c r="B238" s="50">
        <f t="shared" ref="B238" si="88">B236+1</f>
        <v>114</v>
      </c>
      <c r="C238" s="50" t="s">
        <v>199</v>
      </c>
      <c r="D238" s="11" t="s">
        <v>16</v>
      </c>
      <c r="E238" s="11"/>
      <c r="F238" s="11"/>
      <c r="G238" s="11">
        <v>2660</v>
      </c>
      <c r="H238" s="11">
        <v>991</v>
      </c>
      <c r="I238" s="11"/>
      <c r="J238" s="11"/>
      <c r="K238" s="11"/>
      <c r="L238" s="11"/>
      <c r="M238" s="11"/>
      <c r="N238" s="11"/>
      <c r="O238" s="11"/>
      <c r="P238" s="11">
        <v>120</v>
      </c>
      <c r="Q238" s="11">
        <v>205</v>
      </c>
      <c r="R238" s="11"/>
      <c r="S238" s="11"/>
      <c r="T238" s="11"/>
      <c r="U238" s="11"/>
      <c r="V238" s="11"/>
      <c r="W238" s="11"/>
      <c r="X238" s="11"/>
      <c r="Y238" s="11">
        <v>932</v>
      </c>
      <c r="Z238" s="11">
        <v>194</v>
      </c>
      <c r="AA238" s="11"/>
      <c r="AB238" s="11"/>
      <c r="AC238" s="11"/>
      <c r="AD238" s="11"/>
      <c r="AE238" s="11"/>
      <c r="AF238" s="11"/>
      <c r="AG238" s="11"/>
      <c r="AH238" s="11">
        <v>688</v>
      </c>
      <c r="AI238" s="11">
        <v>823</v>
      </c>
      <c r="AJ238" s="11"/>
      <c r="AK238" s="11"/>
      <c r="AL238" s="11"/>
      <c r="AM238" s="11"/>
      <c r="AN238" s="11"/>
    </row>
    <row r="239" spans="1:40" s="17" customFormat="1" ht="21.75" customHeight="1" x14ac:dyDescent="0.2">
      <c r="A239" s="16"/>
      <c r="B239" s="51"/>
      <c r="C239" s="51"/>
      <c r="D239" s="14" t="s">
        <v>17</v>
      </c>
      <c r="E239" s="14"/>
      <c r="F239" s="14">
        <v>1092119.7</v>
      </c>
      <c r="G239" s="14"/>
      <c r="H239" s="14"/>
      <c r="I239" s="14"/>
      <c r="J239" s="14"/>
      <c r="K239" s="14"/>
      <c r="L239" s="14"/>
      <c r="M239" s="14"/>
      <c r="N239" s="14"/>
      <c r="O239" s="14">
        <v>81563.709999999992</v>
      </c>
      <c r="P239" s="14"/>
      <c r="Q239" s="14"/>
      <c r="R239" s="14"/>
      <c r="S239" s="14"/>
      <c r="T239" s="14"/>
      <c r="U239" s="14"/>
      <c r="V239" s="14"/>
      <c r="W239" s="14"/>
      <c r="X239" s="14">
        <v>342932.25000000006</v>
      </c>
      <c r="Y239" s="14"/>
      <c r="Z239" s="14"/>
      <c r="AA239" s="14"/>
      <c r="AB239" s="14"/>
      <c r="AC239" s="14"/>
      <c r="AD239" s="14"/>
      <c r="AE239" s="14"/>
      <c r="AF239" s="14"/>
      <c r="AG239" s="14">
        <v>394051.35</v>
      </c>
      <c r="AH239" s="14"/>
      <c r="AI239" s="14"/>
      <c r="AJ239" s="14"/>
      <c r="AK239" s="14"/>
      <c r="AL239" s="14"/>
      <c r="AM239" s="14"/>
      <c r="AN239" s="14"/>
    </row>
    <row r="240" spans="1:40" s="12" customFormat="1" ht="17.25" customHeight="1" x14ac:dyDescent="0.2">
      <c r="A240" s="10" t="s">
        <v>200</v>
      </c>
      <c r="B240" s="50">
        <f t="shared" ref="B240" si="89">B238+1</f>
        <v>115</v>
      </c>
      <c r="C240" s="50" t="s">
        <v>201</v>
      </c>
      <c r="D240" s="11" t="s">
        <v>16</v>
      </c>
      <c r="E240" s="11"/>
      <c r="F240" s="11"/>
      <c r="G240" s="11"/>
      <c r="H240" s="11"/>
      <c r="I240" s="11"/>
      <c r="J240" s="11"/>
      <c r="K240" s="11">
        <v>44</v>
      </c>
      <c r="L240" s="11">
        <v>15</v>
      </c>
      <c r="M240" s="11"/>
      <c r="N240" s="11"/>
      <c r="O240" s="11"/>
      <c r="P240" s="11"/>
      <c r="Q240" s="11"/>
      <c r="R240" s="11"/>
      <c r="S240" s="11"/>
      <c r="T240" s="11"/>
      <c r="U240" s="11">
        <v>1</v>
      </c>
      <c r="V240" s="11"/>
      <c r="W240" s="11"/>
      <c r="X240" s="11"/>
      <c r="Y240" s="11"/>
      <c r="Z240" s="11"/>
      <c r="AA240" s="11"/>
      <c r="AB240" s="11"/>
      <c r="AC240" s="11">
        <v>30</v>
      </c>
      <c r="AD240" s="11">
        <v>19</v>
      </c>
      <c r="AE240" s="11"/>
      <c r="AF240" s="11"/>
      <c r="AG240" s="11"/>
      <c r="AH240" s="11"/>
      <c r="AI240" s="11"/>
      <c r="AJ240" s="11"/>
      <c r="AK240" s="11"/>
      <c r="AL240" s="11">
        <v>11</v>
      </c>
      <c r="AM240" s="11">
        <v>3</v>
      </c>
      <c r="AN240" s="11"/>
    </row>
    <row r="241" spans="1:40" s="17" customFormat="1" ht="17.25" customHeight="1" x14ac:dyDescent="0.2">
      <c r="A241" s="16"/>
      <c r="B241" s="51"/>
      <c r="C241" s="51"/>
      <c r="D241" s="14" t="s">
        <v>17</v>
      </c>
      <c r="E241" s="14"/>
      <c r="F241" s="14"/>
      <c r="G241" s="14"/>
      <c r="H241" s="14"/>
      <c r="I241" s="14"/>
      <c r="J241" s="14"/>
      <c r="K241" s="14">
        <v>4526728.62</v>
      </c>
      <c r="L241" s="14">
        <v>1462240.63</v>
      </c>
      <c r="M241" s="14"/>
      <c r="N241" s="14"/>
      <c r="O241" s="14"/>
      <c r="P241" s="14"/>
      <c r="Q241" s="14"/>
      <c r="R241" s="14"/>
      <c r="S241" s="14"/>
      <c r="T241" s="14"/>
      <c r="U241" s="14">
        <v>107517.7</v>
      </c>
      <c r="V241" s="14"/>
      <c r="W241" s="14"/>
      <c r="X241" s="14"/>
      <c r="Y241" s="14"/>
      <c r="Z241" s="14"/>
      <c r="AA241" s="14"/>
      <c r="AB241" s="14"/>
      <c r="AC241" s="14">
        <v>3179059.7999999989</v>
      </c>
      <c r="AD241" s="14">
        <v>1766874.1000000003</v>
      </c>
      <c r="AE241" s="14"/>
      <c r="AF241" s="14"/>
      <c r="AG241" s="14"/>
      <c r="AH241" s="14"/>
      <c r="AI241" s="14"/>
      <c r="AJ241" s="14"/>
      <c r="AK241" s="14"/>
      <c r="AL241" s="14">
        <v>1181557.47</v>
      </c>
      <c r="AM241" s="14">
        <v>247290.7</v>
      </c>
      <c r="AN241" s="14"/>
    </row>
    <row r="242" spans="1:40" s="12" customFormat="1" ht="17.25" customHeight="1" x14ac:dyDescent="0.2">
      <c r="A242" s="10" t="s">
        <v>202</v>
      </c>
      <c r="B242" s="50">
        <f t="shared" ref="B242" si="90">B240+1</f>
        <v>116</v>
      </c>
      <c r="C242" s="50" t="s">
        <v>203</v>
      </c>
      <c r="D242" s="11" t="s">
        <v>16</v>
      </c>
      <c r="E242" s="11"/>
      <c r="F242" s="11"/>
      <c r="G242" s="11"/>
      <c r="H242" s="11"/>
      <c r="I242" s="11"/>
      <c r="J242" s="11">
        <v>3838</v>
      </c>
      <c r="K242" s="11"/>
      <c r="L242" s="11"/>
      <c r="M242" s="11"/>
      <c r="N242" s="11"/>
      <c r="O242" s="11"/>
      <c r="P242" s="11"/>
      <c r="Q242" s="11"/>
      <c r="R242" s="11"/>
      <c r="S242" s="11">
        <v>137</v>
      </c>
      <c r="T242" s="11"/>
      <c r="U242" s="11"/>
      <c r="V242" s="11"/>
      <c r="W242" s="11"/>
      <c r="X242" s="11"/>
      <c r="Y242" s="11"/>
      <c r="Z242" s="11"/>
      <c r="AA242" s="11"/>
      <c r="AB242" s="11">
        <v>309</v>
      </c>
      <c r="AC242" s="11"/>
      <c r="AD242" s="11"/>
      <c r="AE242" s="11"/>
      <c r="AF242" s="11"/>
      <c r="AG242" s="11"/>
      <c r="AH242" s="11"/>
      <c r="AI242" s="11"/>
      <c r="AJ242" s="11"/>
      <c r="AK242" s="11">
        <v>404</v>
      </c>
      <c r="AL242" s="11"/>
      <c r="AM242" s="11"/>
      <c r="AN242" s="11"/>
    </row>
    <row r="243" spans="1:40" s="17" customFormat="1" ht="17.25" customHeight="1" x14ac:dyDescent="0.2">
      <c r="A243" s="16"/>
      <c r="B243" s="51"/>
      <c r="C243" s="51"/>
      <c r="D243" s="14" t="s">
        <v>17</v>
      </c>
      <c r="E243" s="14"/>
      <c r="F243" s="14"/>
      <c r="G243" s="14"/>
      <c r="H243" s="14"/>
      <c r="I243" s="14"/>
      <c r="J243" s="14">
        <v>25719678.32</v>
      </c>
      <c r="K243" s="14"/>
      <c r="L243" s="14"/>
      <c r="M243" s="14"/>
      <c r="N243" s="14"/>
      <c r="O243" s="14"/>
      <c r="P243" s="14"/>
      <c r="Q243" s="14"/>
      <c r="R243" s="14"/>
      <c r="S243" s="14">
        <v>911526.18</v>
      </c>
      <c r="T243" s="14"/>
      <c r="U243" s="14"/>
      <c r="V243" s="14"/>
      <c r="W243" s="14"/>
      <c r="X243" s="14"/>
      <c r="Y243" s="14"/>
      <c r="Z243" s="14"/>
      <c r="AA243" s="14"/>
      <c r="AB243" s="14">
        <v>2078302.19</v>
      </c>
      <c r="AC243" s="14"/>
      <c r="AD243" s="14"/>
      <c r="AE243" s="14"/>
      <c r="AF243" s="14"/>
      <c r="AG243" s="14"/>
      <c r="AH243" s="14"/>
      <c r="AI243" s="14"/>
      <c r="AJ243" s="14"/>
      <c r="AK243" s="14">
        <v>2809275.82</v>
      </c>
      <c r="AL243" s="14"/>
      <c r="AM243" s="14"/>
      <c r="AN243" s="14"/>
    </row>
    <row r="244" spans="1:40" s="12" customFormat="1" ht="18" customHeight="1" x14ac:dyDescent="0.2">
      <c r="A244" s="10" t="s">
        <v>204</v>
      </c>
      <c r="B244" s="50">
        <f t="shared" ref="B244" si="91">B242+1</f>
        <v>117</v>
      </c>
      <c r="C244" s="50" t="s">
        <v>216</v>
      </c>
      <c r="D244" s="11" t="s">
        <v>16</v>
      </c>
      <c r="E244" s="11"/>
      <c r="F244" s="11"/>
      <c r="G244" s="11"/>
      <c r="H244" s="11"/>
      <c r="I244" s="11"/>
      <c r="J244" s="11"/>
      <c r="K244" s="11">
        <v>-4</v>
      </c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  <c r="AA244" s="11"/>
      <c r="AB244" s="11"/>
      <c r="AC244" s="11">
        <v>-1</v>
      </c>
      <c r="AD244" s="11"/>
      <c r="AE244" s="11"/>
      <c r="AF244" s="11"/>
      <c r="AG244" s="11"/>
      <c r="AH244" s="11"/>
      <c r="AI244" s="11"/>
      <c r="AJ244" s="11"/>
      <c r="AK244" s="11"/>
      <c r="AL244" s="11">
        <v>2</v>
      </c>
      <c r="AM244" s="11"/>
      <c r="AN244" s="11"/>
    </row>
    <row r="245" spans="1:40" s="17" customFormat="1" ht="16.899999999999999" customHeight="1" x14ac:dyDescent="0.2">
      <c r="A245" s="16"/>
      <c r="B245" s="51"/>
      <c r="C245" s="51"/>
      <c r="D245" s="14" t="s">
        <v>17</v>
      </c>
      <c r="E245" s="14"/>
      <c r="F245" s="14"/>
      <c r="G245" s="14"/>
      <c r="H245" s="14"/>
      <c r="I245" s="14"/>
      <c r="J245" s="14"/>
      <c r="K245" s="14">
        <v>-90066.19</v>
      </c>
      <c r="L245" s="14"/>
      <c r="M245" s="14"/>
      <c r="N245" s="14"/>
      <c r="O245" s="14"/>
      <c r="P245" s="14"/>
      <c r="Q245" s="14"/>
      <c r="R245" s="14"/>
      <c r="S245" s="14"/>
      <c r="T245" s="14"/>
      <c r="U245" s="14"/>
      <c r="V245" s="14"/>
      <c r="W245" s="14"/>
      <c r="X245" s="14"/>
      <c r="Y245" s="14"/>
      <c r="Z245" s="14"/>
      <c r="AA245" s="14"/>
      <c r="AB245" s="14"/>
      <c r="AC245" s="14">
        <v>-24718.200000000004</v>
      </c>
      <c r="AD245" s="14"/>
      <c r="AE245" s="14"/>
      <c r="AF245" s="14"/>
      <c r="AG245" s="14"/>
      <c r="AH245" s="14"/>
      <c r="AI245" s="14"/>
      <c r="AJ245" s="14"/>
      <c r="AK245" s="14"/>
      <c r="AL245" s="14">
        <v>59465.760000000002</v>
      </c>
      <c r="AM245" s="14"/>
      <c r="AN245" s="14"/>
    </row>
    <row r="246" spans="1:40" s="12" customFormat="1" ht="17.25" customHeight="1" x14ac:dyDescent="0.2">
      <c r="A246" s="10" t="s">
        <v>205</v>
      </c>
      <c r="B246" s="50">
        <f t="shared" ref="B246" si="92">B244+1</f>
        <v>118</v>
      </c>
      <c r="C246" s="50" t="s">
        <v>206</v>
      </c>
      <c r="D246" s="11" t="s">
        <v>16</v>
      </c>
      <c r="E246" s="11"/>
      <c r="F246" s="11"/>
      <c r="G246" s="11">
        <v>813</v>
      </c>
      <c r="H246" s="11">
        <v>4118</v>
      </c>
      <c r="I246" s="11"/>
      <c r="J246" s="11"/>
      <c r="K246" s="11">
        <v>40</v>
      </c>
      <c r="L246" s="11">
        <v>17</v>
      </c>
      <c r="M246" s="11">
        <v>131</v>
      </c>
      <c r="N246" s="11"/>
      <c r="O246" s="11"/>
      <c r="P246" s="11">
        <v>14</v>
      </c>
      <c r="Q246" s="11">
        <v>67</v>
      </c>
      <c r="R246" s="11"/>
      <c r="S246" s="11"/>
      <c r="T246" s="11">
        <v>-7</v>
      </c>
      <c r="U246" s="11"/>
      <c r="V246" s="11">
        <v>11</v>
      </c>
      <c r="W246" s="11"/>
      <c r="X246" s="11"/>
      <c r="Y246" s="11">
        <v>375</v>
      </c>
      <c r="Z246" s="11">
        <v>2670</v>
      </c>
      <c r="AA246" s="11"/>
      <c r="AB246" s="11"/>
      <c r="AC246" s="11">
        <v>27</v>
      </c>
      <c r="AD246" s="11">
        <v>2</v>
      </c>
      <c r="AE246" s="11">
        <v>106</v>
      </c>
      <c r="AF246" s="11"/>
      <c r="AG246" s="11"/>
      <c r="AH246" s="11">
        <v>148</v>
      </c>
      <c r="AI246" s="11">
        <v>645</v>
      </c>
      <c r="AJ246" s="11"/>
      <c r="AK246" s="11"/>
      <c r="AL246" s="11">
        <v>4</v>
      </c>
      <c r="AM246" s="11">
        <v>2</v>
      </c>
      <c r="AN246" s="11">
        <v>35</v>
      </c>
    </row>
    <row r="247" spans="1:40" s="17" customFormat="1" ht="17.25" customHeight="1" x14ac:dyDescent="0.2">
      <c r="A247" s="16"/>
      <c r="B247" s="51"/>
      <c r="C247" s="51"/>
      <c r="D247" s="14" t="s">
        <v>17</v>
      </c>
      <c r="E247" s="14"/>
      <c r="F247" s="14">
        <v>6067211.8499999987</v>
      </c>
      <c r="G247" s="14"/>
      <c r="H247" s="14"/>
      <c r="I247" s="14"/>
      <c r="J247" s="14"/>
      <c r="K247" s="14">
        <v>8637911.3300000001</v>
      </c>
      <c r="L247" s="14">
        <v>1726024.87</v>
      </c>
      <c r="M247" s="14">
        <v>2713133.76</v>
      </c>
      <c r="N247" s="14"/>
      <c r="O247" s="14">
        <v>99786.329999999987</v>
      </c>
      <c r="P247" s="14"/>
      <c r="Q247" s="14"/>
      <c r="R247" s="14"/>
      <c r="S247" s="14"/>
      <c r="T247" s="14">
        <v>-143195.49000000005</v>
      </c>
      <c r="U247" s="14"/>
      <c r="V247" s="14">
        <v>247071.25</v>
      </c>
      <c r="W247" s="14"/>
      <c r="X247" s="14">
        <v>3860666.46</v>
      </c>
      <c r="Y247" s="14"/>
      <c r="Z247" s="14"/>
      <c r="AA247" s="14"/>
      <c r="AB247" s="14"/>
      <c r="AC247" s="14">
        <v>4600656.3600000022</v>
      </c>
      <c r="AD247" s="14">
        <v>185062.11</v>
      </c>
      <c r="AE247" s="14">
        <v>2177361.7000000002</v>
      </c>
      <c r="AF247" s="14"/>
      <c r="AG247" s="14">
        <v>961425.36</v>
      </c>
      <c r="AH247" s="14"/>
      <c r="AI247" s="14"/>
      <c r="AJ247" s="14"/>
      <c r="AK247" s="14"/>
      <c r="AL247" s="14">
        <v>1231793.2999999993</v>
      </c>
      <c r="AM247" s="14">
        <v>182968.05999999994</v>
      </c>
      <c r="AN247" s="14">
        <v>734914.22</v>
      </c>
    </row>
    <row r="248" spans="1:40" s="29" customFormat="1" ht="17.45" customHeight="1" x14ac:dyDescent="0.2">
      <c r="A248" s="28"/>
      <c r="B248" s="57"/>
      <c r="C248" s="57" t="s">
        <v>207</v>
      </c>
      <c r="D248" s="11" t="s">
        <v>16</v>
      </c>
      <c r="E248" s="21">
        <v>24</v>
      </c>
      <c r="F248" s="21">
        <v>0</v>
      </c>
      <c r="G248" s="21">
        <v>85893</v>
      </c>
      <c r="H248" s="21">
        <v>21354</v>
      </c>
      <c r="I248" s="21">
        <v>14242</v>
      </c>
      <c r="J248" s="21">
        <v>10961</v>
      </c>
      <c r="K248" s="21">
        <v>11114</v>
      </c>
      <c r="L248" s="21">
        <v>689</v>
      </c>
      <c r="M248" s="21">
        <v>1778</v>
      </c>
      <c r="N248" s="21">
        <v>0</v>
      </c>
      <c r="O248" s="21">
        <v>0</v>
      </c>
      <c r="P248" s="21">
        <v>3905</v>
      </c>
      <c r="Q248" s="21">
        <v>821</v>
      </c>
      <c r="R248" s="21">
        <v>579</v>
      </c>
      <c r="S248" s="21">
        <v>137</v>
      </c>
      <c r="T248" s="21">
        <v>428</v>
      </c>
      <c r="U248" s="21">
        <v>38</v>
      </c>
      <c r="V248" s="21">
        <v>61</v>
      </c>
      <c r="W248" s="21">
        <v>13</v>
      </c>
      <c r="X248" s="21">
        <v>0</v>
      </c>
      <c r="Y248" s="21">
        <v>35368</v>
      </c>
      <c r="Z248" s="21">
        <v>12952</v>
      </c>
      <c r="AA248" s="21">
        <v>4567</v>
      </c>
      <c r="AB248" s="21">
        <v>1618</v>
      </c>
      <c r="AC248" s="21">
        <v>3917</v>
      </c>
      <c r="AD248" s="21">
        <v>264</v>
      </c>
      <c r="AE248" s="21">
        <v>1003</v>
      </c>
      <c r="AF248" s="21">
        <v>13</v>
      </c>
      <c r="AG248" s="21">
        <v>0</v>
      </c>
      <c r="AH248" s="21">
        <v>16845</v>
      </c>
      <c r="AI248" s="21">
        <v>4744</v>
      </c>
      <c r="AJ248" s="21">
        <v>3472</v>
      </c>
      <c r="AK248" s="21">
        <v>954</v>
      </c>
      <c r="AL248" s="21">
        <v>2164</v>
      </c>
      <c r="AM248" s="21">
        <v>140</v>
      </c>
      <c r="AN248" s="21">
        <v>359</v>
      </c>
    </row>
    <row r="249" spans="1:40" s="31" customFormat="1" ht="20.25" customHeight="1" x14ac:dyDescent="0.2">
      <c r="A249" s="30"/>
      <c r="B249" s="57"/>
      <c r="C249" s="57"/>
      <c r="D249" s="14" t="s">
        <v>17</v>
      </c>
      <c r="E249" s="24">
        <v>67312.25</v>
      </c>
      <c r="F249" s="24">
        <v>158904727.08999997</v>
      </c>
      <c r="G249" s="24">
        <v>0</v>
      </c>
      <c r="H249" s="24">
        <v>0</v>
      </c>
      <c r="I249" s="24">
        <v>0</v>
      </c>
      <c r="J249" s="24">
        <v>65070592.420000002</v>
      </c>
      <c r="K249" s="24">
        <v>558637735.32999992</v>
      </c>
      <c r="L249" s="24">
        <v>103414881.21000001</v>
      </c>
      <c r="M249" s="24">
        <v>66384151.969999991</v>
      </c>
      <c r="N249" s="24">
        <v>0</v>
      </c>
      <c r="O249" s="24">
        <v>6146192.1699999999</v>
      </c>
      <c r="P249" s="24">
        <v>0</v>
      </c>
      <c r="Q249" s="24">
        <v>0</v>
      </c>
      <c r="R249" s="24">
        <v>0</v>
      </c>
      <c r="S249" s="24">
        <v>911526.18</v>
      </c>
      <c r="T249" s="24">
        <v>21950431.075000003</v>
      </c>
      <c r="U249" s="24">
        <v>5854299.3750000009</v>
      </c>
      <c r="V249" s="24">
        <v>2344559.6999999997</v>
      </c>
      <c r="W249" s="24">
        <v>33656.129999999997</v>
      </c>
      <c r="X249" s="24">
        <v>72172587.314999998</v>
      </c>
      <c r="Y249" s="24">
        <v>0</v>
      </c>
      <c r="Z249" s="24">
        <v>0</v>
      </c>
      <c r="AA249" s="24">
        <v>0</v>
      </c>
      <c r="AB249" s="24">
        <v>9330548.2999999989</v>
      </c>
      <c r="AC249" s="24">
        <v>201717591.31000006</v>
      </c>
      <c r="AD249" s="24">
        <v>39632439.990000002</v>
      </c>
      <c r="AE249" s="24">
        <v>32087729.34</v>
      </c>
      <c r="AF249" s="24">
        <v>33656.129999999997</v>
      </c>
      <c r="AG249" s="24">
        <v>34478711.219999999</v>
      </c>
      <c r="AH249" s="24">
        <v>0</v>
      </c>
      <c r="AI249" s="24">
        <v>0</v>
      </c>
      <c r="AJ249" s="24">
        <v>0</v>
      </c>
      <c r="AK249" s="24">
        <v>5935113.8599999994</v>
      </c>
      <c r="AL249" s="24">
        <v>110097178.90000001</v>
      </c>
      <c r="AM249" s="24">
        <v>22083545.59</v>
      </c>
      <c r="AN249" s="24">
        <v>13572946.690000001</v>
      </c>
    </row>
    <row r="250" spans="1:40" s="29" customFormat="1" ht="16.149999999999999" customHeight="1" x14ac:dyDescent="0.2">
      <c r="A250" s="10" t="s">
        <v>208</v>
      </c>
      <c r="B250" s="50">
        <v>119</v>
      </c>
      <c r="C250" s="50" t="s">
        <v>209</v>
      </c>
      <c r="D250" s="11" t="s">
        <v>16</v>
      </c>
      <c r="E250" s="21"/>
      <c r="F250" s="21"/>
      <c r="G250" s="21"/>
      <c r="H250" s="21"/>
      <c r="I250" s="21"/>
      <c r="J250" s="21"/>
      <c r="K250" s="21"/>
      <c r="L250" s="21"/>
      <c r="M250" s="11">
        <v>1</v>
      </c>
      <c r="N250" s="21"/>
      <c r="O250" s="21"/>
      <c r="P250" s="21"/>
      <c r="Q250" s="21"/>
      <c r="R250" s="21"/>
      <c r="S250" s="21"/>
      <c r="T250" s="21"/>
      <c r="U250" s="21"/>
      <c r="V250" s="11"/>
      <c r="W250" s="21"/>
      <c r="X250" s="21"/>
      <c r="Y250" s="21"/>
      <c r="Z250" s="21"/>
      <c r="AA250" s="21"/>
      <c r="AB250" s="21"/>
      <c r="AC250" s="21"/>
      <c r="AD250" s="21"/>
      <c r="AE250" s="11"/>
      <c r="AF250" s="21"/>
      <c r="AG250" s="21"/>
      <c r="AH250" s="21"/>
      <c r="AI250" s="21"/>
      <c r="AJ250" s="21"/>
      <c r="AK250" s="21"/>
      <c r="AL250" s="21"/>
      <c r="AM250" s="21"/>
      <c r="AN250" s="11"/>
    </row>
    <row r="251" spans="1:40" s="31" customFormat="1" ht="16.149999999999999" customHeight="1" x14ac:dyDescent="0.2">
      <c r="A251" s="30"/>
      <c r="B251" s="51"/>
      <c r="C251" s="51"/>
      <c r="D251" s="14" t="s">
        <v>17</v>
      </c>
      <c r="E251" s="24"/>
      <c r="F251" s="24"/>
      <c r="G251" s="24"/>
      <c r="H251" s="24"/>
      <c r="I251" s="24"/>
      <c r="J251" s="24"/>
      <c r="K251" s="24"/>
      <c r="L251" s="24"/>
      <c r="M251" s="14">
        <v>136795.86499999999</v>
      </c>
      <c r="N251" s="24"/>
      <c r="O251" s="24"/>
      <c r="P251" s="24"/>
      <c r="Q251" s="24"/>
      <c r="R251" s="24"/>
      <c r="S251" s="24"/>
      <c r="T251" s="24"/>
      <c r="U251" s="24"/>
      <c r="V251" s="14"/>
      <c r="W251" s="24"/>
      <c r="X251" s="24"/>
      <c r="Y251" s="24"/>
      <c r="Z251" s="24"/>
      <c r="AA251" s="24"/>
      <c r="AB251" s="24"/>
      <c r="AC251" s="24"/>
      <c r="AD251" s="24"/>
      <c r="AE251" s="14">
        <v>-60273.320000000014</v>
      </c>
      <c r="AF251" s="24"/>
      <c r="AG251" s="24"/>
      <c r="AH251" s="24"/>
      <c r="AI251" s="24"/>
      <c r="AJ251" s="24"/>
      <c r="AK251" s="24"/>
      <c r="AL251" s="24"/>
      <c r="AM251" s="24"/>
      <c r="AN251" s="14">
        <v>75837.574999999997</v>
      </c>
    </row>
    <row r="252" spans="1:40" s="29" customFormat="1" ht="16.149999999999999" customHeight="1" x14ac:dyDescent="0.2">
      <c r="A252" s="28"/>
      <c r="B252" s="50">
        <v>120</v>
      </c>
      <c r="C252" s="50" t="s">
        <v>210</v>
      </c>
      <c r="D252" s="11" t="s">
        <v>16</v>
      </c>
      <c r="E252" s="21"/>
      <c r="F252" s="21"/>
      <c r="G252" s="21"/>
      <c r="H252" s="21"/>
      <c r="I252" s="21"/>
      <c r="J252" s="21"/>
      <c r="K252" s="21"/>
      <c r="L252" s="21"/>
      <c r="M252" s="11">
        <v>1</v>
      </c>
      <c r="N252" s="21"/>
      <c r="O252" s="21"/>
      <c r="P252" s="21"/>
      <c r="Q252" s="21"/>
      <c r="R252" s="21"/>
      <c r="S252" s="21"/>
      <c r="T252" s="21"/>
      <c r="U252" s="21"/>
      <c r="V252" s="11"/>
      <c r="W252" s="21"/>
      <c r="X252" s="21"/>
      <c r="Y252" s="21"/>
      <c r="Z252" s="21"/>
      <c r="AA252" s="21"/>
      <c r="AB252" s="21"/>
      <c r="AC252" s="21"/>
      <c r="AD252" s="21"/>
      <c r="AE252" s="11">
        <v>1</v>
      </c>
      <c r="AF252" s="21"/>
      <c r="AG252" s="21"/>
      <c r="AH252" s="21"/>
      <c r="AI252" s="21"/>
      <c r="AJ252" s="21"/>
      <c r="AK252" s="21"/>
      <c r="AL252" s="21"/>
      <c r="AM252" s="21"/>
      <c r="AN252" s="11"/>
    </row>
    <row r="253" spans="1:40" s="31" customFormat="1" ht="16.149999999999999" customHeight="1" x14ac:dyDescent="0.2">
      <c r="A253" s="30"/>
      <c r="B253" s="51"/>
      <c r="C253" s="51"/>
      <c r="D253" s="14" t="s">
        <v>17</v>
      </c>
      <c r="E253" s="24"/>
      <c r="F253" s="24"/>
      <c r="G253" s="24"/>
      <c r="H253" s="24"/>
      <c r="I253" s="24"/>
      <c r="J253" s="24"/>
      <c r="K253" s="24"/>
      <c r="L253" s="24"/>
      <c r="M253" s="14">
        <v>60884.32</v>
      </c>
      <c r="N253" s="24"/>
      <c r="O253" s="24"/>
      <c r="P253" s="24"/>
      <c r="Q253" s="24"/>
      <c r="R253" s="24"/>
      <c r="S253" s="24"/>
      <c r="T253" s="14"/>
      <c r="U253" s="14"/>
      <c r="V253" s="14"/>
      <c r="W253" s="24"/>
      <c r="X253" s="24"/>
      <c r="Y253" s="24"/>
      <c r="Z253" s="24"/>
      <c r="AA253" s="24"/>
      <c r="AB253" s="24"/>
      <c r="AC253" s="24"/>
      <c r="AD253" s="24"/>
      <c r="AE253" s="14">
        <v>91475.789999999979</v>
      </c>
      <c r="AF253" s="24"/>
      <c r="AG253" s="24"/>
      <c r="AH253" s="24"/>
      <c r="AI253" s="24"/>
      <c r="AJ253" s="24"/>
      <c r="AK253" s="24"/>
      <c r="AL253" s="24"/>
      <c r="AM253" s="24"/>
      <c r="AN253" s="14"/>
    </row>
    <row r="254" spans="1:40" s="29" customFormat="1" ht="16.149999999999999" customHeight="1" x14ac:dyDescent="0.2">
      <c r="A254" s="28"/>
      <c r="B254" s="50">
        <v>121</v>
      </c>
      <c r="C254" s="50" t="s">
        <v>211</v>
      </c>
      <c r="D254" s="11" t="s">
        <v>16</v>
      </c>
      <c r="E254" s="21"/>
      <c r="F254" s="21"/>
      <c r="G254" s="21"/>
      <c r="H254" s="21"/>
      <c r="I254" s="21"/>
      <c r="J254" s="21"/>
      <c r="K254" s="11">
        <v>-4</v>
      </c>
      <c r="L254" s="11">
        <v>-4</v>
      </c>
      <c r="M254" s="11"/>
      <c r="N254" s="21"/>
      <c r="O254" s="21"/>
      <c r="P254" s="21"/>
      <c r="Q254" s="21"/>
      <c r="R254" s="21"/>
      <c r="S254" s="21"/>
      <c r="T254" s="11">
        <v>-3</v>
      </c>
      <c r="U254" s="11">
        <v>-3</v>
      </c>
      <c r="V254" s="11"/>
      <c r="W254" s="21"/>
      <c r="X254" s="21"/>
      <c r="Y254" s="21"/>
      <c r="Z254" s="21"/>
      <c r="AA254" s="21"/>
      <c r="AB254" s="21"/>
      <c r="AC254" s="11">
        <v>-4</v>
      </c>
      <c r="AD254" s="11">
        <v>-4</v>
      </c>
      <c r="AE254" s="11"/>
      <c r="AF254" s="21"/>
      <c r="AG254" s="21"/>
      <c r="AH254" s="21"/>
      <c r="AI254" s="21"/>
      <c r="AJ254" s="21"/>
      <c r="AK254" s="21"/>
      <c r="AL254" s="11">
        <v>-2</v>
      </c>
      <c r="AM254" s="11">
        <v>-2</v>
      </c>
      <c r="AN254" s="11"/>
    </row>
    <row r="255" spans="1:40" s="31" customFormat="1" ht="16.149999999999999" customHeight="1" x14ac:dyDescent="0.2">
      <c r="A255" s="30"/>
      <c r="B255" s="51"/>
      <c r="C255" s="51"/>
      <c r="D255" s="14" t="s">
        <v>17</v>
      </c>
      <c r="E255" s="24"/>
      <c r="F255" s="24"/>
      <c r="G255" s="24"/>
      <c r="H255" s="24"/>
      <c r="I255" s="24"/>
      <c r="J255" s="24"/>
      <c r="K255" s="14">
        <v>-566374.49</v>
      </c>
      <c r="L255" s="14">
        <v>-566374.49</v>
      </c>
      <c r="M255" s="14"/>
      <c r="N255" s="24"/>
      <c r="O255" s="24"/>
      <c r="P255" s="24"/>
      <c r="Q255" s="24"/>
      <c r="R255" s="24"/>
      <c r="S255" s="24"/>
      <c r="T255" s="14">
        <v>-478947.55</v>
      </c>
      <c r="U255" s="14">
        <v>-478947.55</v>
      </c>
      <c r="V255" s="14"/>
      <c r="W255" s="24"/>
      <c r="X255" s="24"/>
      <c r="Y255" s="24"/>
      <c r="Z255" s="24"/>
      <c r="AA255" s="24"/>
      <c r="AB255" s="24"/>
      <c r="AC255" s="14">
        <v>-566374.49</v>
      </c>
      <c r="AD255" s="14">
        <v>-566374.49</v>
      </c>
      <c r="AE255" s="14"/>
      <c r="AF255" s="24"/>
      <c r="AG255" s="24"/>
      <c r="AH255" s="24"/>
      <c r="AI255" s="24"/>
      <c r="AJ255" s="24"/>
      <c r="AK255" s="24"/>
      <c r="AL255" s="14">
        <v>-326900.70999999996</v>
      </c>
      <c r="AM255" s="14">
        <v>-326900.70999999996</v>
      </c>
      <c r="AN255" s="14"/>
    </row>
    <row r="256" spans="1:40" s="29" customFormat="1" ht="16.149999999999999" customHeight="1" x14ac:dyDescent="0.2">
      <c r="A256" s="28"/>
      <c r="B256" s="50">
        <v>122</v>
      </c>
      <c r="C256" s="50" t="s">
        <v>212</v>
      </c>
      <c r="D256" s="11" t="s">
        <v>16</v>
      </c>
      <c r="E256" s="21"/>
      <c r="F256" s="21"/>
      <c r="G256" s="21"/>
      <c r="H256" s="21"/>
      <c r="I256" s="21"/>
      <c r="J256" s="11"/>
      <c r="K256" s="11">
        <v>-2</v>
      </c>
      <c r="L256" s="11">
        <v>-2</v>
      </c>
      <c r="M256" s="11"/>
      <c r="N256" s="21"/>
      <c r="O256" s="21"/>
      <c r="P256" s="21"/>
      <c r="Q256" s="21"/>
      <c r="R256" s="21"/>
      <c r="S256" s="21"/>
      <c r="T256" s="21"/>
      <c r="U256" s="21"/>
      <c r="V256" s="11"/>
      <c r="W256" s="21"/>
      <c r="X256" s="21"/>
      <c r="Y256" s="21"/>
      <c r="Z256" s="21"/>
      <c r="AA256" s="21"/>
      <c r="AB256" s="11"/>
      <c r="AC256" s="11"/>
      <c r="AD256" s="11"/>
      <c r="AE256" s="11"/>
      <c r="AF256" s="21"/>
      <c r="AG256" s="21"/>
      <c r="AH256" s="21"/>
      <c r="AI256" s="21"/>
      <c r="AJ256" s="21"/>
      <c r="AK256" s="11"/>
      <c r="AL256" s="11"/>
      <c r="AM256" s="11"/>
      <c r="AN256" s="11"/>
    </row>
    <row r="257" spans="1:40" s="31" customFormat="1" ht="16.149999999999999" customHeight="1" x14ac:dyDescent="0.2">
      <c r="A257" s="30"/>
      <c r="B257" s="51"/>
      <c r="C257" s="51"/>
      <c r="D257" s="14" t="s">
        <v>17</v>
      </c>
      <c r="E257" s="24"/>
      <c r="F257" s="24"/>
      <c r="G257" s="24"/>
      <c r="H257" s="24"/>
      <c r="I257" s="24"/>
      <c r="J257" s="14"/>
      <c r="K257" s="14">
        <v>-252962.27500000002</v>
      </c>
      <c r="L257" s="14">
        <v>-252962.27500000002</v>
      </c>
      <c r="M257" s="14"/>
      <c r="N257" s="24"/>
      <c r="O257" s="24"/>
      <c r="P257" s="24"/>
      <c r="Q257" s="24"/>
      <c r="R257" s="24"/>
      <c r="S257" s="24"/>
      <c r="T257" s="24"/>
      <c r="U257" s="24"/>
      <c r="V257" s="14"/>
      <c r="W257" s="24"/>
      <c r="X257" s="24"/>
      <c r="Y257" s="24"/>
      <c r="Z257" s="24"/>
      <c r="AA257" s="24"/>
      <c r="AB257" s="14"/>
      <c r="AC257" s="14">
        <v>-105797.185</v>
      </c>
      <c r="AD257" s="14">
        <v>-105797.185</v>
      </c>
      <c r="AE257" s="14"/>
      <c r="AF257" s="24"/>
      <c r="AG257" s="24"/>
      <c r="AH257" s="24"/>
      <c r="AI257" s="24"/>
      <c r="AJ257" s="24"/>
      <c r="AK257" s="14"/>
      <c r="AL257" s="14"/>
      <c r="AM257" s="14"/>
      <c r="AN257" s="14"/>
    </row>
    <row r="258" spans="1:40" s="32" customFormat="1" ht="20.45" customHeight="1" x14ac:dyDescent="0.25">
      <c r="A258" s="56" t="s">
        <v>213</v>
      </c>
      <c r="B258" s="56"/>
      <c r="C258" s="56"/>
      <c r="D258" s="24" t="s">
        <v>17</v>
      </c>
      <c r="E258" s="24">
        <v>194390983.13</v>
      </c>
      <c r="F258" s="24">
        <v>1156222790.8099999</v>
      </c>
      <c r="G258" s="24">
        <v>0</v>
      </c>
      <c r="H258" s="24">
        <v>0</v>
      </c>
      <c r="I258" s="24">
        <v>0</v>
      </c>
      <c r="J258" s="24">
        <v>79165880.560000002</v>
      </c>
      <c r="K258" s="24">
        <v>1349958960.5349998</v>
      </c>
      <c r="L258" s="24">
        <v>108995411.68500002</v>
      </c>
      <c r="M258" s="24">
        <v>224612350.00999999</v>
      </c>
      <c r="N258" s="24">
        <v>3924031.7600000002</v>
      </c>
      <c r="O258" s="24">
        <v>22956789.710000001</v>
      </c>
      <c r="P258" s="24">
        <v>0</v>
      </c>
      <c r="Q258" s="24">
        <v>0</v>
      </c>
      <c r="R258" s="24">
        <v>0</v>
      </c>
      <c r="S258" s="24">
        <v>911526.18</v>
      </c>
      <c r="T258" s="24">
        <v>31140558.550000001</v>
      </c>
      <c r="U258" s="24">
        <v>5732439.8450000007</v>
      </c>
      <c r="V258" s="24">
        <v>5004209.5750000002</v>
      </c>
      <c r="W258" s="24">
        <v>92170677.809999987</v>
      </c>
      <c r="X258" s="24">
        <v>492194967.19999999</v>
      </c>
      <c r="Y258" s="24">
        <v>0</v>
      </c>
      <c r="Z258" s="24">
        <v>0</v>
      </c>
      <c r="AA258" s="24">
        <v>0</v>
      </c>
      <c r="AB258" s="24">
        <v>22090093.030000001</v>
      </c>
      <c r="AC258" s="24">
        <v>517366501.14500004</v>
      </c>
      <c r="AD258" s="24">
        <v>46653397.034999996</v>
      </c>
      <c r="AE258" s="24">
        <v>99611210.690000013</v>
      </c>
      <c r="AF258" s="24">
        <v>28222145.959999997</v>
      </c>
      <c r="AG258" s="24">
        <v>149222469.03</v>
      </c>
      <c r="AH258" s="24">
        <v>0</v>
      </c>
      <c r="AI258" s="24">
        <v>0</v>
      </c>
      <c r="AJ258" s="24">
        <v>0</v>
      </c>
      <c r="AK258" s="24">
        <v>6525217.9799999995</v>
      </c>
      <c r="AL258" s="24">
        <v>166520028.12499997</v>
      </c>
      <c r="AM258" s="24">
        <v>25595029.369999997</v>
      </c>
      <c r="AN258" s="24">
        <v>32062985.320000004</v>
      </c>
    </row>
    <row r="259" spans="1:40" s="33" customFormat="1" ht="21.6" customHeight="1" x14ac:dyDescent="0.25">
      <c r="A259" s="56"/>
      <c r="B259" s="56"/>
      <c r="C259" s="56"/>
      <c r="D259" s="21" t="s">
        <v>16</v>
      </c>
      <c r="E259" s="21">
        <v>65752</v>
      </c>
      <c r="F259" s="21">
        <v>0</v>
      </c>
      <c r="G259" s="21">
        <v>491712</v>
      </c>
      <c r="H259" s="21">
        <v>418977.51315789472</v>
      </c>
      <c r="I259" s="21">
        <v>120464</v>
      </c>
      <c r="J259" s="21">
        <v>13063</v>
      </c>
      <c r="K259" s="21">
        <v>36960</v>
      </c>
      <c r="L259" s="21">
        <v>747</v>
      </c>
      <c r="M259" s="21">
        <v>13233</v>
      </c>
      <c r="N259" s="21">
        <v>1376</v>
      </c>
      <c r="O259" s="21">
        <v>0</v>
      </c>
      <c r="P259" s="21">
        <v>11934</v>
      </c>
      <c r="Q259" s="21">
        <v>9919</v>
      </c>
      <c r="R259" s="21">
        <v>2941</v>
      </c>
      <c r="S259" s="21">
        <v>137</v>
      </c>
      <c r="T259" s="21">
        <v>817</v>
      </c>
      <c r="U259" s="21">
        <v>38</v>
      </c>
      <c r="V259" s="21">
        <v>285</v>
      </c>
      <c r="W259" s="21">
        <v>29775</v>
      </c>
      <c r="X259" s="21">
        <v>0</v>
      </c>
      <c r="Y259" s="21">
        <v>207194</v>
      </c>
      <c r="Z259" s="21">
        <v>178938</v>
      </c>
      <c r="AA259" s="21">
        <v>45947</v>
      </c>
      <c r="AB259" s="21">
        <v>3497</v>
      </c>
      <c r="AC259" s="21">
        <v>13492</v>
      </c>
      <c r="AD259" s="21">
        <v>317</v>
      </c>
      <c r="AE259" s="21">
        <v>5615</v>
      </c>
      <c r="AF259" s="21">
        <v>9588</v>
      </c>
      <c r="AG259" s="21">
        <v>0</v>
      </c>
      <c r="AH259" s="21">
        <v>66332</v>
      </c>
      <c r="AI259" s="21">
        <v>66376</v>
      </c>
      <c r="AJ259" s="21">
        <v>19117</v>
      </c>
      <c r="AK259" s="21">
        <v>1046</v>
      </c>
      <c r="AL259" s="21">
        <v>4320</v>
      </c>
      <c r="AM259" s="21">
        <v>165</v>
      </c>
      <c r="AN259" s="21">
        <v>1894</v>
      </c>
    </row>
    <row r="261" spans="1:40" x14ac:dyDescent="0.2">
      <c r="E261" s="34"/>
      <c r="F261" s="34"/>
      <c r="G261" s="34"/>
      <c r="H261" s="34"/>
      <c r="I261" s="34"/>
      <c r="J261" s="34"/>
      <c r="K261" s="34"/>
      <c r="L261" s="34"/>
      <c r="M261" s="34"/>
      <c r="N261" s="34"/>
      <c r="O261" s="34"/>
      <c r="P261" s="34"/>
      <c r="Q261" s="34"/>
      <c r="R261" s="34"/>
      <c r="S261" s="34"/>
      <c r="T261" s="34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F261" s="34"/>
      <c r="AG261" s="34"/>
      <c r="AH261" s="34"/>
      <c r="AI261" s="34"/>
      <c r="AJ261" s="34"/>
      <c r="AK261" s="34"/>
      <c r="AL261" s="34"/>
      <c r="AM261" s="34"/>
      <c r="AN261" s="34"/>
    </row>
    <row r="262" spans="1:40" x14ac:dyDescent="0.2">
      <c r="E262" s="35"/>
      <c r="F262" s="35"/>
      <c r="G262" s="35"/>
      <c r="H262" s="35"/>
      <c r="I262" s="35"/>
      <c r="J262" s="35"/>
      <c r="K262" s="35"/>
      <c r="L262" s="35"/>
      <c r="M262" s="35"/>
      <c r="N262" s="35"/>
      <c r="O262" s="35"/>
      <c r="P262" s="35"/>
      <c r="Q262" s="35"/>
      <c r="R262" s="35"/>
      <c r="S262" s="35"/>
      <c r="T262" s="35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F262" s="35"/>
      <c r="AG262" s="35"/>
      <c r="AH262" s="35"/>
      <c r="AI262" s="35"/>
      <c r="AJ262" s="35"/>
      <c r="AK262" s="35"/>
      <c r="AL262" s="35"/>
      <c r="AM262" s="35"/>
      <c r="AN262" s="35"/>
    </row>
    <row r="263" spans="1:40" x14ac:dyDescent="0.2">
      <c r="E263" s="35"/>
      <c r="F263" s="35"/>
      <c r="G263" s="35"/>
      <c r="H263" s="35"/>
      <c r="I263" s="35"/>
      <c r="J263" s="35"/>
      <c r="K263" s="35"/>
      <c r="L263" s="35"/>
      <c r="M263" s="35"/>
      <c r="N263" s="35"/>
      <c r="O263" s="35"/>
      <c r="P263" s="35"/>
      <c r="Q263" s="35"/>
      <c r="R263" s="35"/>
      <c r="S263" s="35"/>
      <c r="T263" s="35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F263" s="35"/>
      <c r="AG263" s="35"/>
      <c r="AH263" s="35"/>
      <c r="AI263" s="35"/>
      <c r="AJ263" s="35"/>
      <c r="AK263" s="35"/>
      <c r="AL263" s="35"/>
      <c r="AM263" s="35"/>
      <c r="AN263" s="35"/>
    </row>
    <row r="264" spans="1:40" x14ac:dyDescent="0.2">
      <c r="E264" s="34"/>
      <c r="F264" s="34"/>
      <c r="G264" s="34"/>
      <c r="H264" s="34"/>
      <c r="I264" s="34"/>
      <c r="J264" s="34"/>
      <c r="K264" s="34"/>
      <c r="L264" s="34"/>
      <c r="M264" s="34"/>
      <c r="N264" s="34"/>
      <c r="O264" s="34"/>
      <c r="P264" s="34"/>
      <c r="Q264" s="34"/>
      <c r="R264" s="34"/>
      <c r="S264" s="34"/>
      <c r="T264" s="34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F264" s="34"/>
      <c r="AG264" s="34"/>
      <c r="AH264" s="34"/>
      <c r="AI264" s="34"/>
      <c r="AJ264" s="34"/>
      <c r="AK264" s="34"/>
      <c r="AL264" s="34"/>
      <c r="AM264" s="34"/>
      <c r="AN264" s="34"/>
    </row>
    <row r="265" spans="1:40" x14ac:dyDescent="0.2">
      <c r="E265" s="35"/>
      <c r="F265" s="35"/>
      <c r="G265" s="35"/>
      <c r="H265" s="35"/>
      <c r="I265" s="35"/>
      <c r="J265" s="35"/>
      <c r="K265" s="35"/>
      <c r="L265" s="35"/>
      <c r="M265" s="35"/>
      <c r="N265" s="35"/>
      <c r="O265" s="35"/>
      <c r="P265" s="35"/>
      <c r="Q265" s="35"/>
      <c r="R265" s="35"/>
      <c r="S265" s="35"/>
      <c r="T265" s="35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F265" s="35"/>
      <c r="AG265" s="35"/>
      <c r="AH265" s="35"/>
      <c r="AI265" s="35"/>
      <c r="AJ265" s="35"/>
      <c r="AK265" s="35"/>
      <c r="AL265" s="35"/>
      <c r="AM265" s="35"/>
      <c r="AN265" s="35"/>
    </row>
    <row r="266" spans="1:40" x14ac:dyDescent="0.2">
      <c r="E266" s="35"/>
      <c r="F266" s="35"/>
      <c r="G266" s="35"/>
      <c r="H266" s="35"/>
      <c r="I266" s="35"/>
      <c r="J266" s="35"/>
      <c r="K266" s="35"/>
      <c r="L266" s="35"/>
      <c r="M266" s="35"/>
      <c r="N266" s="35"/>
      <c r="O266" s="35"/>
      <c r="P266" s="35"/>
      <c r="Q266" s="35"/>
      <c r="R266" s="35"/>
      <c r="S266" s="35"/>
      <c r="T266" s="35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F266" s="35"/>
      <c r="AG266" s="35"/>
      <c r="AH266" s="35"/>
      <c r="AI266" s="35"/>
      <c r="AJ266" s="35"/>
      <c r="AK266" s="35"/>
      <c r="AL266" s="35"/>
      <c r="AM266" s="35"/>
      <c r="AN266" s="35"/>
    </row>
  </sheetData>
  <mergeCells count="287">
    <mergeCell ref="A258:C259"/>
    <mergeCell ref="B252:B253"/>
    <mergeCell ref="C252:C253"/>
    <mergeCell ref="B254:B255"/>
    <mergeCell ref="C254:C255"/>
    <mergeCell ref="B256:B257"/>
    <mergeCell ref="C256:C257"/>
    <mergeCell ref="B246:B247"/>
    <mergeCell ref="C246:C247"/>
    <mergeCell ref="B248:B249"/>
    <mergeCell ref="C248:C249"/>
    <mergeCell ref="B250:B251"/>
    <mergeCell ref="C250:C251"/>
    <mergeCell ref="B240:B241"/>
    <mergeCell ref="C240:C241"/>
    <mergeCell ref="B242:B243"/>
    <mergeCell ref="C242:C243"/>
    <mergeCell ref="B244:B245"/>
    <mergeCell ref="C244:C245"/>
    <mergeCell ref="B234:B235"/>
    <mergeCell ref="C234:C235"/>
    <mergeCell ref="B236:B237"/>
    <mergeCell ref="C236:C237"/>
    <mergeCell ref="B238:B239"/>
    <mergeCell ref="C238:C239"/>
    <mergeCell ref="B228:B229"/>
    <mergeCell ref="C228:C229"/>
    <mergeCell ref="B230:B231"/>
    <mergeCell ref="C230:C231"/>
    <mergeCell ref="B232:B233"/>
    <mergeCell ref="C232:C233"/>
    <mergeCell ref="B222:B223"/>
    <mergeCell ref="C222:C223"/>
    <mergeCell ref="B224:B225"/>
    <mergeCell ref="C224:C225"/>
    <mergeCell ref="B226:B227"/>
    <mergeCell ref="C226:C227"/>
    <mergeCell ref="B216:B217"/>
    <mergeCell ref="C216:C217"/>
    <mergeCell ref="B218:B219"/>
    <mergeCell ref="C218:C219"/>
    <mergeCell ref="B220:B221"/>
    <mergeCell ref="C220:C221"/>
    <mergeCell ref="B210:B211"/>
    <mergeCell ref="C210:C211"/>
    <mergeCell ref="B212:B213"/>
    <mergeCell ref="C212:C213"/>
    <mergeCell ref="B214:B215"/>
    <mergeCell ref="C214:C215"/>
    <mergeCell ref="B204:B205"/>
    <mergeCell ref="C204:C205"/>
    <mergeCell ref="B206:B207"/>
    <mergeCell ref="C206:C207"/>
    <mergeCell ref="B208:B209"/>
    <mergeCell ref="C208:C209"/>
    <mergeCell ref="B198:B199"/>
    <mergeCell ref="C198:C199"/>
    <mergeCell ref="B200:B201"/>
    <mergeCell ref="C200:C201"/>
    <mergeCell ref="B202:B203"/>
    <mergeCell ref="C202:C203"/>
    <mergeCell ref="B192:B193"/>
    <mergeCell ref="C192:C193"/>
    <mergeCell ref="B194:B195"/>
    <mergeCell ref="C194:C195"/>
    <mergeCell ref="B196:B197"/>
    <mergeCell ref="C196:C197"/>
    <mergeCell ref="B186:B187"/>
    <mergeCell ref="C186:C187"/>
    <mergeCell ref="B188:B189"/>
    <mergeCell ref="C188:C189"/>
    <mergeCell ref="B190:B191"/>
    <mergeCell ref="C190:C191"/>
    <mergeCell ref="B180:B181"/>
    <mergeCell ref="C180:C181"/>
    <mergeCell ref="B182:B183"/>
    <mergeCell ref="C182:C183"/>
    <mergeCell ref="B184:B185"/>
    <mergeCell ref="C184:C185"/>
    <mergeCell ref="B174:B175"/>
    <mergeCell ref="C174:C175"/>
    <mergeCell ref="B176:B177"/>
    <mergeCell ref="C176:C177"/>
    <mergeCell ref="B178:B179"/>
    <mergeCell ref="C178:C179"/>
    <mergeCell ref="B168:B169"/>
    <mergeCell ref="C168:C169"/>
    <mergeCell ref="B170:B171"/>
    <mergeCell ref="C170:C171"/>
    <mergeCell ref="B172:B173"/>
    <mergeCell ref="C172:C173"/>
    <mergeCell ref="B162:B163"/>
    <mergeCell ref="C162:C163"/>
    <mergeCell ref="B164:B165"/>
    <mergeCell ref="C164:C165"/>
    <mergeCell ref="B166:B167"/>
    <mergeCell ref="C166:C167"/>
    <mergeCell ref="B156:B157"/>
    <mergeCell ref="C156:C157"/>
    <mergeCell ref="B158:B159"/>
    <mergeCell ref="C158:C159"/>
    <mergeCell ref="B160:B161"/>
    <mergeCell ref="C160:C161"/>
    <mergeCell ref="B150:B151"/>
    <mergeCell ref="C150:C151"/>
    <mergeCell ref="B152:B153"/>
    <mergeCell ref="C152:C153"/>
    <mergeCell ref="B154:B155"/>
    <mergeCell ref="C154:C155"/>
    <mergeCell ref="B144:B145"/>
    <mergeCell ref="C144:C145"/>
    <mergeCell ref="B146:B147"/>
    <mergeCell ref="C146:C147"/>
    <mergeCell ref="B148:B149"/>
    <mergeCell ref="C148:C149"/>
    <mergeCell ref="B138:B139"/>
    <mergeCell ref="C138:C139"/>
    <mergeCell ref="B140:B141"/>
    <mergeCell ref="C140:C141"/>
    <mergeCell ref="B142:B143"/>
    <mergeCell ref="C142:C143"/>
    <mergeCell ref="B132:B133"/>
    <mergeCell ref="C132:C133"/>
    <mergeCell ref="B134:B135"/>
    <mergeCell ref="C134:C135"/>
    <mergeCell ref="B136:B137"/>
    <mergeCell ref="C136:C137"/>
    <mergeCell ref="B126:B127"/>
    <mergeCell ref="C126:C127"/>
    <mergeCell ref="B128:B129"/>
    <mergeCell ref="C128:C129"/>
    <mergeCell ref="B130:B131"/>
    <mergeCell ref="C130:C131"/>
    <mergeCell ref="B120:B121"/>
    <mergeCell ref="C120:C121"/>
    <mergeCell ref="B122:B123"/>
    <mergeCell ref="C122:C123"/>
    <mergeCell ref="B124:B125"/>
    <mergeCell ref="C124:C125"/>
    <mergeCell ref="B114:B115"/>
    <mergeCell ref="C114:C115"/>
    <mergeCell ref="B116:B117"/>
    <mergeCell ref="C116:C117"/>
    <mergeCell ref="B118:B119"/>
    <mergeCell ref="C118:C119"/>
    <mergeCell ref="B108:B109"/>
    <mergeCell ref="C108:C109"/>
    <mergeCell ref="B110:B111"/>
    <mergeCell ref="C110:C111"/>
    <mergeCell ref="B112:B113"/>
    <mergeCell ref="C112:C113"/>
    <mergeCell ref="B102:B103"/>
    <mergeCell ref="C102:C103"/>
    <mergeCell ref="B104:B105"/>
    <mergeCell ref="C104:C105"/>
    <mergeCell ref="B106:B107"/>
    <mergeCell ref="C106:C107"/>
    <mergeCell ref="B96:B97"/>
    <mergeCell ref="C96:C97"/>
    <mergeCell ref="B98:B99"/>
    <mergeCell ref="C98:C99"/>
    <mergeCell ref="B100:B101"/>
    <mergeCell ref="C100:C101"/>
    <mergeCell ref="B90:B91"/>
    <mergeCell ref="C90:C91"/>
    <mergeCell ref="B92:B93"/>
    <mergeCell ref="C92:C93"/>
    <mergeCell ref="B94:B95"/>
    <mergeCell ref="C94:C95"/>
    <mergeCell ref="B84:B85"/>
    <mergeCell ref="C84:C85"/>
    <mergeCell ref="B86:B87"/>
    <mergeCell ref="C86:C87"/>
    <mergeCell ref="B88:B89"/>
    <mergeCell ref="C88:C89"/>
    <mergeCell ref="B78:B79"/>
    <mergeCell ref="C78:C79"/>
    <mergeCell ref="B80:B81"/>
    <mergeCell ref="C80:C81"/>
    <mergeCell ref="B82:B83"/>
    <mergeCell ref="C82:C83"/>
    <mergeCell ref="B72:B73"/>
    <mergeCell ref="C72:C73"/>
    <mergeCell ref="B74:B75"/>
    <mergeCell ref="C74:C75"/>
    <mergeCell ref="B76:B77"/>
    <mergeCell ref="C76:C77"/>
    <mergeCell ref="B66:B67"/>
    <mergeCell ref="C66:C67"/>
    <mergeCell ref="B68:B69"/>
    <mergeCell ref="C68:C69"/>
    <mergeCell ref="B70:B71"/>
    <mergeCell ref="C70:C71"/>
    <mergeCell ref="B60:B61"/>
    <mergeCell ref="C60:C61"/>
    <mergeCell ref="B62:B63"/>
    <mergeCell ref="C62:C63"/>
    <mergeCell ref="B64:B65"/>
    <mergeCell ref="C64:C65"/>
    <mergeCell ref="B54:B55"/>
    <mergeCell ref="C54:C55"/>
    <mergeCell ref="B56:B57"/>
    <mergeCell ref="C56:C57"/>
    <mergeCell ref="B58:B59"/>
    <mergeCell ref="C58:C59"/>
    <mergeCell ref="B48:B49"/>
    <mergeCell ref="C48:C49"/>
    <mergeCell ref="B50:B51"/>
    <mergeCell ref="C50:C51"/>
    <mergeCell ref="B52:B53"/>
    <mergeCell ref="C52:C53"/>
    <mergeCell ref="B42:B43"/>
    <mergeCell ref="C42:C43"/>
    <mergeCell ref="B44:B45"/>
    <mergeCell ref="C44:C45"/>
    <mergeCell ref="B46:B47"/>
    <mergeCell ref="C46:C47"/>
    <mergeCell ref="B36:B37"/>
    <mergeCell ref="C36:C37"/>
    <mergeCell ref="B38:B39"/>
    <mergeCell ref="C38:C39"/>
    <mergeCell ref="B40:B41"/>
    <mergeCell ref="C40:C41"/>
    <mergeCell ref="B30:B31"/>
    <mergeCell ref="C30:C31"/>
    <mergeCell ref="B32:B33"/>
    <mergeCell ref="C32:C33"/>
    <mergeCell ref="B34:B35"/>
    <mergeCell ref="C34:C35"/>
    <mergeCell ref="B24:B25"/>
    <mergeCell ref="C24:C25"/>
    <mergeCell ref="B26:B27"/>
    <mergeCell ref="C26:C27"/>
    <mergeCell ref="B28:B29"/>
    <mergeCell ref="C28:C29"/>
    <mergeCell ref="B18:B19"/>
    <mergeCell ref="C18:C19"/>
    <mergeCell ref="B20:B21"/>
    <mergeCell ref="C20:C21"/>
    <mergeCell ref="B22:B23"/>
    <mergeCell ref="C22:C23"/>
    <mergeCell ref="B16:B17"/>
    <mergeCell ref="C16:C17"/>
    <mergeCell ref="AL6:AL7"/>
    <mergeCell ref="AN6:AN7"/>
    <mergeCell ref="B8:B9"/>
    <mergeCell ref="C8:C9"/>
    <mergeCell ref="B10:B11"/>
    <mergeCell ref="C10:C11"/>
    <mergeCell ref="AC6:AC7"/>
    <mergeCell ref="AE6:AE7"/>
    <mergeCell ref="AF6:AF7"/>
    <mergeCell ref="AG6:AG7"/>
    <mergeCell ref="AH6:AJ6"/>
    <mergeCell ref="AK6:AK7"/>
    <mergeCell ref="T6:T7"/>
    <mergeCell ref="V6:V7"/>
    <mergeCell ref="W6:W7"/>
    <mergeCell ref="X6:X7"/>
    <mergeCell ref="Y6:AA6"/>
    <mergeCell ref="AB6:AB7"/>
    <mergeCell ref="W4:AE4"/>
    <mergeCell ref="AF4:AN4"/>
    <mergeCell ref="E5:M5"/>
    <mergeCell ref="N5:V5"/>
    <mergeCell ref="W5:AE5"/>
    <mergeCell ref="AF5:AN5"/>
    <mergeCell ref="B12:B13"/>
    <mergeCell ref="C12:C13"/>
    <mergeCell ref="B14:B15"/>
    <mergeCell ref="C14:C15"/>
    <mergeCell ref="L1:M1"/>
    <mergeCell ref="C2:M2"/>
    <mergeCell ref="A4:A7"/>
    <mergeCell ref="C4:D7"/>
    <mergeCell ref="E4:M4"/>
    <mergeCell ref="N4:V4"/>
    <mergeCell ref="E6:E7"/>
    <mergeCell ref="F6:F7"/>
    <mergeCell ref="G6:I6"/>
    <mergeCell ref="J6:J7"/>
    <mergeCell ref="K6:K7"/>
    <mergeCell ref="M6:M7"/>
    <mergeCell ref="N6:N7"/>
    <mergeCell ref="O6:O7"/>
    <mergeCell ref="P6:R6"/>
    <mergeCell ref="S6:S7"/>
  </mergeCells>
  <pageMargins left="0.6692913385826772" right="0.15748031496062992" top="0.70866141732283472" bottom="0.35433070866141736" header="0.39370078740157483" footer="0.31496062992125984"/>
  <pageSetup paperSize="9" orientation="portrait" r:id="rId1"/>
  <headerFooter differentFirst="1" alignWithMargins="0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 комиссию (4кв)</vt:lpstr>
      <vt:lpstr>'на комиссию (4кв)'!Заголовки_для_печати</vt:lpstr>
      <vt:lpstr>'на комиссию (4кв)'!Область_печати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Есепенко Ксения Павловна</dc:creator>
  <cp:lastModifiedBy>Солод Ольга Геннадьевна</cp:lastModifiedBy>
  <dcterms:created xsi:type="dcterms:W3CDTF">2017-08-10T00:03:04Z</dcterms:created>
  <dcterms:modified xsi:type="dcterms:W3CDTF">2017-12-06T02:23:33Z</dcterms:modified>
</cp:coreProperties>
</file>